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1" sheetId="1" r:id="rId4"/>
  </sheets>
  <definedNames/>
  <calcPr/>
</workbook>
</file>

<file path=xl/sharedStrings.xml><?xml version="1.0" encoding="utf-8"?>
<sst xmlns="http://schemas.openxmlformats.org/spreadsheetml/2006/main" count="153" uniqueCount="131">
  <si>
    <t>Facultatea de Litere</t>
  </si>
  <si>
    <t>Departamentul Literatură Română și Teoria Literaturii</t>
  </si>
  <si>
    <t>Conf. univ. dr. Poenar Horia-Flavius</t>
  </si>
  <si>
    <t xml:space="preserve">Activitate de cercetare </t>
  </si>
  <si>
    <t>Domeniul activităţilor</t>
  </si>
  <si>
    <t>Indicatori</t>
  </si>
  <si>
    <t xml:space="preserve">Categorii </t>
  </si>
  <si>
    <t>Subcategorii</t>
  </si>
  <si>
    <t xml:space="preserve">Punctaj </t>
  </si>
  <si>
    <t>Nr.</t>
  </si>
  <si>
    <t>Elementul pentru care se acordă punctajul</t>
  </si>
  <si>
    <t>Total</t>
  </si>
  <si>
    <t>1. Activitatea didactică şi profesională (A1)</t>
  </si>
  <si>
    <t>1.1. Cărţi şi capitole în lucrări de specialitate, ediții. Se au in vedere lucrări publicate la edituri de prestigiu (a) din străinătate;(b) din țară</t>
  </si>
  <si>
    <t>1.1.1. Carte ca unic autor, avînd la bază teza de doctorat</t>
  </si>
  <si>
    <r>
      <rPr>
        <i/>
      </rPr>
      <t>Semnul celor patru – O teorie a interpretării</t>
    </r>
    <r>
      <t>, editura Paralela 45, Piteşti, 2008;</t>
    </r>
  </si>
  <si>
    <t>1.1.2. Carte de autor unica sau coautor [=autor de capitol(e)] de monografie, sinteză, volum de studii tematice,  studiu lingvistic, studiu filologic,de critică sau istorie literară, dicţionar ştiinţific, ediție critică filologică (text vechi , documente, traducerea și editarea critică a unui text scris într-o limbă veche).</t>
  </si>
  <si>
    <t>(a) autor</t>
  </si>
  <si>
    <t>(a) coautor</t>
  </si>
  <si>
    <t>(b) autor</t>
  </si>
  <si>
    <r>
      <rPr>
        <i/>
      </rPr>
      <t>Cristian Popescu – filmat de îngeri</t>
    </r>
    <r>
      <t xml:space="preserve">, monografie, editura Aula, Braşov, 2001; </t>
    </r>
    <r>
      <rPr>
        <i/>
      </rPr>
      <t>O plimbare de dimineaţă pe strada Servandoni. O teorie a atitudinii critice</t>
    </r>
    <r>
      <t>, editura Limes, Cluj-Napoca, 2003;  T</t>
    </r>
    <r>
      <rPr>
        <i/>
      </rPr>
      <t>eoria peștelui-fantomă. Zece studii și șapte scurtmetraje despre teorie</t>
    </r>
    <r>
      <t>, editura Tracus Arte, București, 2016.</t>
    </r>
  </si>
  <si>
    <t>(b) coautor</t>
  </si>
  <si>
    <r>
      <rPr>
        <i/>
      </rPr>
      <t>Echinox - Texte teoretice</t>
    </r>
    <r>
      <t xml:space="preserve">, editori Horea Poenar și Rareș Moldovan, Cluj-Napoca, Limes, 2018 [pag. 55-64 și pag. 303-312]; </t>
    </r>
    <r>
      <rPr>
        <i/>
      </rPr>
      <t xml:space="preserve">Echinox 50, </t>
    </r>
    <r>
      <t>coordonatori Ion Pop și Călin Teutișan, Cluj-Napoca, editura Școala Ardeleană, 2018 [</t>
    </r>
    <r>
      <rPr>
        <color rgb="FF1155CC"/>
        <u/>
      </rPr>
      <t>https://scoalaardeleanacluj.ro/shop/echinox-c-132/echinox-50-p-345.html</t>
    </r>
    <r>
      <t xml:space="preserve">]; </t>
    </r>
    <r>
      <rPr>
        <i/>
      </rPr>
      <t>The Conflict of Interpretations: Literature and Its Reading</t>
    </r>
    <r>
      <t>, coordonat de Sanda Berce, Cluj-Napoca, Presa Universitară Clujeană, 2014 [ISBN 978-973-595-795-7] [pag. 11-21];</t>
    </r>
    <r>
      <rPr>
        <i/>
      </rPr>
      <t>Oniria. Jurnal de vise (1985-1995)</t>
    </r>
    <r>
      <t xml:space="preserve">, autor Corin Braga cu un studiu introductiv de Horea Poenar, Dacia XXI, 2010 [ISBN: 9786068214252]; </t>
    </r>
    <r>
      <rPr>
        <i/>
      </rPr>
      <t>Cărțile supraviețuitoare</t>
    </r>
    <r>
      <t xml:space="preserve">, volum editat de Virgil Podoabă, Brașov, editura Aula, 2008; </t>
    </r>
    <r>
      <rPr>
        <i/>
      </rPr>
      <t>Concepte și metode în cercetarea imaginarului,</t>
    </r>
    <r>
      <t xml:space="preserve"> Polirom, 2007; </t>
    </r>
    <r>
      <rPr>
        <i/>
      </rPr>
      <t>T(z)ara noastră. Stereotipii și prejudecăți</t>
    </r>
    <r>
      <t>, volum coordonat de Ruxandra Cesereanu, București, Institutul Cultural Român, 2006 [pag. 217-225].</t>
    </r>
  </si>
  <si>
    <t>1.1.3. Coordonator/coautor la lucrări fundamentale sau de referință (dicționare, enciclopedii, atlase, tratate)</t>
  </si>
  <si>
    <t>(a) coordonator</t>
  </si>
  <si>
    <r>
      <rPr>
        <i/>
      </rPr>
      <t>Contemporary Literary Criticism. Criticism of the Works of Today's Novelists, Poets, Playwrights, Short-Story Writers, Scriptwriters, and Other Creative Writers,</t>
    </r>
    <r>
      <t xml:space="preserve"> Volume 436, editor Jennifer Stock, Gale Series &amp; LLC Publishing, 2019 (ISSN: 0091-3421) [pag. 236-242] [</t>
    </r>
    <r>
      <rPr>
        <color rgb="FF1155CC"/>
        <u/>
      </rPr>
      <t>https://www.cengage.com/search/productOverview.do?N=197&amp;Ntk=P_EPI&amp;Ntt=156195582881925568399561524874073267&amp;Ntx=mode%2Bmatchallpartial</t>
    </r>
    <r>
      <t>]</t>
    </r>
  </si>
  <si>
    <t>(b) coordonator</t>
  </si>
  <si>
    <r>
      <rPr>
        <i/>
      </rPr>
      <t>Dicționar Echinox. A-Z. Perspectivă analitică</t>
    </r>
    <r>
      <t>, ediția a doua revăzută și adăugită, coordonator Horea Poenar, Paralela 45, 2008</t>
    </r>
  </si>
  <si>
    <r>
      <rPr>
        <i/>
      </rPr>
      <t>Dicţionarul analitic de opere literare româneşti</t>
    </r>
    <r>
      <t>, ediție definitivă, coordonare și revizie științifică: Ion Pop, 2 volume, Casa Cărții de Știință, Cluj-Napoca, 2007 [20 de articole]</t>
    </r>
  </si>
  <si>
    <t>1.1.4. Editarea cu aparat științific a unei opere ştiinţifice sau literare (inclusiv antologii) cu text(e) aparținînd altui autor decât cel al ediției.</t>
  </si>
  <si>
    <t>1.1.5. Editarea de volume decurgînd din lucrări ale unor simpozioane, colocvii, conferințe, congrese, workshopuri pe teme științifice, organizate în cadru instituțional de către Universități, Academia Română, Institutele Academiei Române; editarea de volume colective și de numere tematice ale publicațiilor de specialitate.</t>
  </si>
  <si>
    <t>(a) coordonator (editor)</t>
  </si>
  <si>
    <t>(a) coeditor</t>
  </si>
  <si>
    <t>(b)coordonator (editor)</t>
  </si>
  <si>
    <r>
      <rPr>
        <i/>
      </rPr>
      <t>Ekphrasis Journal</t>
    </r>
    <r>
      <t>, volume 21, 1/2019 (</t>
    </r>
    <r>
      <rPr>
        <i/>
      </rPr>
      <t>A Melancholic Exploration of Humanity</t>
    </r>
    <r>
      <t>) [</t>
    </r>
    <r>
      <rPr>
        <color rgb="FF1155CC"/>
        <u/>
      </rPr>
      <t>https://www.ekphrasisjournal.ro/index.php?p=arch&amp;id=128</t>
    </r>
    <r>
      <t xml:space="preserve">]; </t>
    </r>
    <r>
      <rPr>
        <i/>
      </rPr>
      <t>Caietele Echinox</t>
    </r>
    <r>
      <t>, volume 32/2017 (</t>
    </r>
    <r>
      <rPr>
        <i/>
      </rPr>
      <t>Images of Community</t>
    </r>
    <r>
      <t>) [</t>
    </r>
    <r>
      <rPr>
        <color rgb="FF1155CC"/>
        <u/>
      </rPr>
      <t>http://phantasma.lett.ubbcluj.ro/images-of-community-summary/</t>
    </r>
    <r>
      <t>]</t>
    </r>
  </si>
  <si>
    <t>(b)  coeditor</t>
  </si>
  <si>
    <r>
      <rPr>
        <i/>
      </rPr>
      <t>Ekphrasis Journal</t>
    </r>
    <r>
      <t>, volume 19, 1/2018 (</t>
    </r>
    <r>
      <rPr>
        <i/>
      </rPr>
      <t>Aftermaths of Critical Theory</t>
    </r>
    <r>
      <t>) [</t>
    </r>
    <r>
      <rPr>
        <color rgb="FF1155CC"/>
        <u/>
      </rPr>
      <t>https://www.ekphrasisjournal.ro/index.php?p=arch&amp;id=116</t>
    </r>
    <r>
      <t>]</t>
    </r>
  </si>
  <si>
    <t>1.2.Traduceri</t>
  </si>
  <si>
    <t>1.2.1 Traducerea unei opere științifice sau beletristice din autori consacrați</t>
  </si>
  <si>
    <t>autor</t>
  </si>
  <si>
    <t>coautor</t>
  </si>
  <si>
    <t>1.2.2. Dotarea unei traduceri cu aparat critic (note bio-bibliografice, note și comentarii)</t>
  </si>
  <si>
    <t>1.3. Material didactic:</t>
  </si>
  <si>
    <t>Curs sau manual universitar cu ISBN</t>
  </si>
  <si>
    <t>1.4. Îndrumare</t>
  </si>
  <si>
    <t>Conducător de doctorat</t>
  </si>
  <si>
    <t>Total A1</t>
  </si>
  <si>
    <t xml:space="preserve">2. Activitate de cercetare (A2)
</t>
  </si>
  <si>
    <t>2.1.Articole, studii, recenzii</t>
  </si>
  <si>
    <t>2.1.1. publicate în reviste științifice indexate ISI/Thomas Reuters, Elsevier/Scopus, Ebsco;</t>
  </si>
  <si>
    <r>
      <t xml:space="preserve"> The Positive Contradiction(s) of Melancholia, Ekphrasis, </t>
    </r>
    <r>
      <rPr/>
      <t>1/2019 [DOI: 10.24193/ekphrasis.21.1] [</t>
    </r>
    <r>
      <t>;</t>
    </r>
    <r>
      <rPr>
        <color rgb="FF1155CC"/>
        <u/>
      </rPr>
      <t>https://www.ekphrasisjournal.ro/index.php?p=artc&amp;id=1130</t>
    </r>
    <r>
      <t xml:space="preserve">] Ghostly Articulations: Melancholy and Invention in Nanni Moretti's Palombella Rossa, Ekphrasis, </t>
    </r>
    <r>
      <rPr/>
      <t>1/2019 [DOI: 10.24193/ekphrasis.21.17] [</t>
    </r>
    <r>
      <rPr>
        <color rgb="FF1155CC"/>
        <u/>
      </rPr>
      <t>https://www.ekphrasisjournal.ro/index.php?p=artc&amp;id=1146</t>
    </r>
    <r>
      <rPr/>
      <t>]</t>
    </r>
    <r>
      <t xml:space="preserve">; Echoes, Specters and the Work of Critical Theory, Ekphrasis, </t>
    </r>
    <r>
      <rPr/>
      <t>1/2018 [DOI: 10.24193/ekphrasis.19.2] [</t>
    </r>
    <r>
      <rPr>
        <color rgb="FF1155CC"/>
        <u/>
      </rPr>
      <t>https://www.ekphrasisjournal.ro/index.php?p=artc&amp;id=901</t>
    </r>
    <r>
      <rPr/>
      <t>]</t>
    </r>
    <r>
      <t xml:space="preserve">; The New Musselman. Figures-on-the-threshold, Ethics of the Contact Zones, Ekphrasis, </t>
    </r>
    <r>
      <rPr/>
      <t>2/2017 [DOI: 10.24193/ekphrasis.18.6] [</t>
    </r>
    <r>
      <rPr>
        <color rgb="FF1155CC"/>
        <u/>
      </rPr>
      <t>https://www.ekphrasisjournal.ro/index.php?p=artc&amp;id=886</t>
    </r>
    <r>
      <rPr/>
      <t>]</t>
    </r>
  </si>
  <si>
    <t>coautor de articol</t>
  </si>
  <si>
    <t>recenzie</t>
  </si>
  <si>
    <t>2.1.2. publicate în reviste știinșifice indexate ERIH Plus sau indexate concomitent în cel puțin 3 BDI, altele decât cele de sub 2.1.1.(se exclude Google Scohar/Academi)</t>
  </si>
  <si>
    <r>
      <t xml:space="preserve"> </t>
    </r>
    <r>
      <rPr>
        <i/>
      </rPr>
      <t>(Another) Year Zero: The Commons in a Posthuman Age</t>
    </r>
    <r>
      <t xml:space="preserve">, </t>
    </r>
    <r>
      <rPr>
        <i/>
      </rPr>
      <t>Caietele Echinox</t>
    </r>
    <r>
      <t>, volume 34, 2018 [DOI: 10.24193/cechinox.2018.34.01] [</t>
    </r>
    <r>
      <rPr>
        <color rgb="FF1155CC"/>
        <u/>
      </rPr>
      <t>http://phantasma.lett.ubbcluj.ro/wp-content/uploads/2018/04/CaieteEchinox34-2018-pp.11-36.pdf</t>
    </r>
    <r>
      <t xml:space="preserve">]; </t>
    </r>
    <r>
      <rPr>
        <i/>
      </rPr>
      <t>Glitches of the Archive. On the Relation Between Memory and the Commons</t>
    </r>
    <r>
      <t xml:space="preserve">, </t>
    </r>
    <r>
      <rPr>
        <i/>
      </rPr>
      <t>Caietele Echinox</t>
    </r>
    <r>
      <t>, volume 33, 2017 [DOI: 10.24193/cechinox.2017.33.08] [</t>
    </r>
    <r>
      <rPr>
        <color rgb="FF1155CC"/>
        <u/>
      </rPr>
      <t>http://phantasma.lett.ubbcluj.ro/wp-content/uploads/2017/10/CaieteEchinox33-2017-pp.115-131.pdf</t>
    </r>
    <r>
      <t xml:space="preserve">]; </t>
    </r>
    <r>
      <rPr>
        <i/>
      </rPr>
      <t>Bad New World. The (Relative) Rebirth of the Commons</t>
    </r>
    <r>
      <t xml:space="preserve">, </t>
    </r>
    <r>
      <rPr>
        <i/>
      </rPr>
      <t>Caietele Echinox</t>
    </r>
    <r>
      <t>, volume 32, 2017 [DOI: 10.24193/cechinox.2017.32.05] [</t>
    </r>
    <r>
      <rPr>
        <color rgb="FF1155CC"/>
        <u/>
      </rPr>
      <t>http://phantasma.lett.ubbcluj.ro/wp-content/uploads/2017/06/CaieteEchinox32-2017-pp.64-77.pdf</t>
    </r>
    <r>
      <t xml:space="preserve">] ; </t>
    </r>
    <r>
      <rPr>
        <i/>
      </rPr>
      <t>A World to Win. But in Whose Image?</t>
    </r>
    <r>
      <t xml:space="preserve">, </t>
    </r>
    <r>
      <rPr>
        <i/>
      </rPr>
      <t>Caietele Echinox</t>
    </r>
    <r>
      <t>, 2017 [DOI: 10.24193/cechinox.2017.32.01] [</t>
    </r>
    <r>
      <rPr>
        <color rgb="FF1155CC"/>
        <u/>
      </rPr>
      <t>http://phantasma.lett.ubbcluj.ro/wp-content/uploads/2019/06/00-Poenar-Introducere-EN.pdf</t>
    </r>
    <r>
      <t xml:space="preserve">]; </t>
    </r>
    <r>
      <rPr>
        <i/>
      </rPr>
      <t>Ethics of the Commons. Art and the Dislocation of the World</t>
    </r>
    <r>
      <t xml:space="preserve">, </t>
    </r>
    <r>
      <rPr>
        <i/>
      </rPr>
      <t>Caietele Echinox</t>
    </r>
    <r>
      <t>, volume 30, 2016 [;</t>
    </r>
    <r>
      <rPr>
        <color rgb="FF1155CC"/>
        <u/>
      </rPr>
      <t>http://phantasma.lett.ubbcluj.ro/repenser-le-politique/</t>
    </r>
    <r>
      <t xml:space="preserve">] </t>
    </r>
    <r>
      <rPr>
        <i/>
      </rPr>
      <t>The Mimetic Exacerbation. Revolution at the Gates</t>
    </r>
    <r>
      <t xml:space="preserve">, </t>
    </r>
    <r>
      <rPr>
        <i/>
      </rPr>
      <t>Studia Universitas Babeș-Bolyai Dramatica</t>
    </r>
    <r>
      <t>, LXI, 2, 2016 [</t>
    </r>
    <r>
      <rPr>
        <color rgb="FF1155CC"/>
        <u/>
      </rPr>
      <t>http://studia.ubbcluj.ro/arhiva/abstract.php?editie=DRAMATICA&amp;nr=2&amp;an=2016&amp;id_art=14516</t>
    </r>
    <r>
      <t xml:space="preserve">]; </t>
    </r>
    <r>
      <rPr>
        <i/>
      </rPr>
      <t>Organizing Pessimism: The Possibility of Thinking in Mass-Media</t>
    </r>
    <r>
      <t xml:space="preserve">, </t>
    </r>
    <r>
      <rPr>
        <i/>
      </rPr>
      <t>Caietele Echinox</t>
    </r>
    <r>
      <t>, volume 28, 2015 [</t>
    </r>
    <r>
      <rPr>
        <color rgb="FF1155CC"/>
        <u/>
      </rPr>
      <t>http://phantasma.lett.ubbcluj.ro/organizing-pessimism-the-possibility-of-thinking-in-mass-media/</t>
    </r>
    <r>
      <t xml:space="preserve">]; </t>
    </r>
    <r>
      <rPr>
        <i/>
      </rPr>
      <t>I'd Rather Be a Pig than a Fascist. How Ideology Works in Fantasy Fiction</t>
    </r>
    <r>
      <t xml:space="preserve">, </t>
    </r>
    <r>
      <rPr>
        <i/>
      </rPr>
      <t>Caietele Echinox</t>
    </r>
    <r>
      <t>, volume 26, 2014 [</t>
    </r>
    <r>
      <rPr>
        <color rgb="FF1155CC"/>
        <u/>
      </rPr>
      <t>http://phantasma.lett.ubbcluj.ro/fantasy-science-fiction-cuprins/</t>
    </r>
    <r>
      <t xml:space="preserve">];  </t>
    </r>
    <r>
      <rPr>
        <i/>
      </rPr>
      <t>Image-Scandal: The Place of the Woman in the Economy of the Visible</t>
    </r>
    <r>
      <t xml:space="preserve">, </t>
    </r>
    <r>
      <rPr>
        <i/>
      </rPr>
      <t>Euresis</t>
    </r>
    <r>
      <t>, 2014 [</t>
    </r>
    <r>
      <rPr>
        <color rgb="FF1155CC"/>
        <u/>
      </rPr>
      <t>https://www.icr.ro/pagini/euresis-2014</t>
    </r>
    <r>
      <t xml:space="preserve">]; </t>
    </r>
    <r>
      <rPr>
        <i/>
      </rPr>
      <t>The Changes of Theory and the Perspective on/of Value</t>
    </r>
    <r>
      <t xml:space="preserve">, </t>
    </r>
    <r>
      <rPr>
        <i/>
      </rPr>
      <t>Euresis</t>
    </r>
    <r>
      <t xml:space="preserve">, 2013 [issue </t>
    </r>
    <r>
      <rPr>
        <i/>
      </rPr>
      <t>Canon(s) and Value(s). Literary History in Movement</t>
    </r>
    <r>
      <t>] [pag. 34-41]</t>
    </r>
  </si>
  <si>
    <t>2.1.3. publicate în Analele/Buletinele/Anuarele Universităților/Academiei, volume colective ocazionale, omagiale, în memoriam ; în volume de comunicări prezentate la manifestări științifice interne și internaționale, cu comitete științifice : (a) în străinătate; (b) în țară;</t>
  </si>
  <si>
    <t xml:space="preserve"> (a) autor</t>
  </si>
  <si>
    <t>(a) coautor de articol</t>
  </si>
  <si>
    <t>(a) recenzie</t>
  </si>
  <si>
    <r>
      <rPr>
        <i/>
      </rPr>
      <t>Maestrul potrivit</t>
    </r>
    <r>
      <t xml:space="preserve"> în </t>
    </r>
    <r>
      <rPr>
        <i/>
      </rPr>
      <t>Ion Vlad sub imperiul lecturii</t>
    </r>
    <r>
      <t>, editura Eikon, Cluj-Napoca, 2014</t>
    </r>
  </si>
  <si>
    <t>(b) coautor de articol</t>
  </si>
  <si>
    <t>(b) recenzie</t>
  </si>
  <si>
    <t>2.1.4. studii, eseuri, articole pe teme literare publicate în reviste de specialitate, neindexate, cu ISSN</t>
  </si>
  <si>
    <t xml:space="preserve">Scene dintr-un (posibil) alt regim al literaturii, Steaua, nr. 3, 2019; Lecțiile de proză ale lui Alexandru Vlad, Steaua, nr. 6, 2019; Starea Universitătii 2.0, interviu de Răzvan Cîmpean, Echinox, 1/2017; Artă și societate. Scurte răspunsuri la cîteva întrebări, Steaua, nr. 5-6 (787-788), 2014; Epica Magna, Vatra, nr. 3, 2009; Accesul la diferență, Vatra, nr. 5-6, 2009; Un moment de excepție al prozei românești, Vatra, nr. 1-2, 2004; Despre eleganță, Vatra, nr. 5-6, 2004; Pledoarie pentru uitare, Vatra, nr. 3-4, 2004; Pururi tînăr, înfășurat în bătrînețe, Vatra, nr. 1-2, 2004; Învățarea din nou a romanului, Vatra, nr. 1-2, 2004; Catifea nocturnă, prea mare pentru tăcerea ce o înconjoară, Vatra, nr. 4-5, 2003; Poezia în 2003. O schiță pe un eșantion limitat, Vatra, nr. 11-12, 2004; A privi înapoi fără mînie, Vatra, nr. 3-4, 2002; Fotografii frumos scanate, Vatra, nr. 5-6, 2002; Literatura contraatacă, Vatra, nr. 8-9, 2002; Contemplarea unei monografii din afara ei, Vatra, nr. 8-9, 2002; Dacă se debutează în poezie cu OZN-ul sau cu tramvaiul, Vatra, nr. 11-12, 2002; Introducere la istoria literaturii. Noul Echinox, Vatra,nr. 11-12, 2002; Prima scrisoare către Cornel, Vatra, nr. 4-5, 2001; Trei pentru poem. Învingătorul ia totul, Vatra, nr. 3, 2001; Legitimări posibile pentru identitatea naţională, Vatra, nr. 7, 1998; Politica literaturii, Observator Cultural, nr. 818, 2016; Starea de normalitate, Observator Cultural, nr. 707,  2014; Patru suplimente despre teorie, Echinox, 2014; Locuri blînde pentru Aura, Echinox, 2011;  Kaddish. Despre poezie (I), Tribuna, nr. 179, 2010; Kaddish. Despre poezie (II), Tribuna, nr. 182, 2010; Studii in stacojiu (I), Tribuna, nr. 158, 2009; Studii in stacojiu (II), Tribuna, nr. 159, 2009; Studii in stacojiu (III), Tribuna, nr. 161, 2009; Studii in stacojiu (IV), Tribuna, nr. 163, 2009; Monster Inc. Nomadism si teorie literara (I), Tribuna, nr. 168, 2009; Monster Inc. Nomadism si teorie literara (II), Tribuna, nr. 169, 2009; Monster Inc. Nomadism si teorie literara (III), Tribuna, nr. 170, 2009; Monster Inc. Nomadism si teorie literara (IV), Tribuna, nr. 171, 2009; Mircea Cărtărescu despre holarhie, metaforă, fractali. O introspecție, Steaua, 2006; Meditație asupra intelectualului român, Cuvântul, nr. 10, 2006; Politizarea culturală, Cuvântul, nr. 11, 2006; A citi după regulile tutunului de pipă, Observator Cultural, nr. 282, 2005; Și poeții se împușcă, nu-i așa?, Observator Cultural, nr. 277, 2005; În realitate și din fericire valorile nu sunt fixe, suplimentul Bucureștiul Cultural, revista 22, nr. 8-9, 2005; Critica bine făcută, Steaua, nr. 4-5, 2004; Cu Iustin Panța despre lucrul simplu care e poezia, Steaua, nr. 1-2, 2003; Portretul Echinoxului în tinereţe, Echinox, nr. 4-5-6, 2003; Aici e un imperiu prăfuit. E-un anotimp de pulbere blazat, Steaua, nr. 10-11 (660-661), 2003; De ce arta nu e accesibilă iniţiatic. Portret cu patru figuri de ceară, Steaua, nr. 10, 2002; Literatura lui Manolescu povestită de el însuși, Steaua, nr. 4, 2002; O mireasmă vărsată, Steaua, nr. 7, 2002; </t>
  </si>
  <si>
    <t>Un a fi al Echinoxului, Echinox, nr. 1-2, 2001; Vînători în zăpadă. Introducere la poezia contemporană, Echinox, nr. 10-11-12, 2001; Meninas la un spectacol ce ne defineşte, Echinox, , nr. 5-6, 2001; Politici culturale, Steaua, nr. 2, 2001; Sensul anchetei, Echinox, nr. 3-4, 2001; Ispita unui alt Rebreanu, Steaua, nr. 1, 2001; Celălalt Cistelecan, Steaua, nr. 2, 2001; Trei pentru poem. Învingătorul ia totul, Steaua, 7-8 (635-636), 2001; Actul critic și nostalgia totalității, Steaua, 2000; Un punct nodal în critica optzecismului, Steaua, nr. 4, 2000; Lectura cu și de Bodiu, Steaua, nr. 11-12, 2000; O perspectivă de lucru, Steaua, 2000; Odiseea lui Mircea Petean, Steaua, nr. 11-12, 2000; Forța prozei scurte, Steaua, 1999; Sensul antologării, Steaua, nr. 5-6, 1999; Viorel Mureșan sau îmblînzirea optzecismului, Steaua, nr. 1, 1999; Introducere în metoda Monicăi Spiridon, Steaua, 1999; Discurs despre visul continuu, Steaua, nr. 7, 1999; Cuvînt despre profesorul Ion Vlad, Steaua, nr. 10, 1999; Un Ovidiu valah, Steaua, nr. 2, 1999; Ipostaze diferite ale poeticului, Steaua, nr. 2-3, 1998; Adam, Steaua, nr. 2-3, 1998; Lawrence Durrell sau noua savoare a ficțiunii, Steaua, nr. 2-3, 1997; Între aşteptare şi certitudine, Steaua, nr. 7, 1997; Avatarurile sunetelor fundamentale, Steaua, nr. 4-5-6, 1997; O pledoarie pentru poeţi, Steaua, nr. 9-10, 1997; Ca un cuvînt în faţa lumii, Steaua, nr. 8, 1997; Faţetele (post)modernităţii, Echinox, 1997; Xenogramele unui critic clujean, Tribuna, nr. 36-37, 1997; Legitimitatea şi consecinţele unei modificări de epistemă, Tribuna, nr. 38, 1997; Mircea A Diaconu, Poezia de la Gîndirea, Steaua, nr. 9-10, 1997; Christian Tămaș: Trezirea la nemurire, Steaua, nr. 9-10, 1997; Liana Cozea: Cvartet cu prozatoare, Steaua, nr. 9-10, 1997;  Andrei Moldovan: Coșbuc sau lirismul pragurilor, Steaua, nr. 9-10, 1997; Ion Enache: Abisalom, Steaua, nr. 8, 1997; Emilian Blaj: Geneza, ediție specială, Steaua, nr. 8, 1997; Mihail Gălățeanu: Evanghelia lui Barabas, Steaua, nr. 8, 1997; Letiția Ilea: Eufemisme, Steaua, nr. 8, 1997; Florica Dura: Evanghelia de apă, Steaua, nr. 8, 1997;  Nicolae Spătaru: Ion și alte revoluții, Steaua, nr. 8, 1997; Ioan Biroaș: Semitrezie, Steaua, nr. 8, 1997; Marius Chelariu: Pelerinul, Steaua, nr. 8, 1997; Roxana Lupescu: Bau!, Steaua, nr. 8, 1997; Mihai Firică: Biografie sumară, Steaua, nr. 8, 1997; Adriana Weimar: Drumuri în noi, Steaua, nr. 9-10, 1997; Sorin Anca: În numele tău, Steaua, nr. 9-10, 1997; Mihai Panait: Privirea prin fantă, Steaua, nr. 9-10, 1997; Ara Alexandru Șișmanian: Triptic, Steaua, nr. 9-10, 1997; Moby Dick – o poveste cu balene şi arhetipuri, Echinox, nr. 1-2-3, 1996; O teorie a culturii în postmodernism, Tribuna, nr. 19, 1996; Ion Vartic şi Ibsen, Echinox, nr. 7-8-9, 1996;</t>
  </si>
  <si>
    <t>Ioan Holban: Salonul refuzaților, Steaua, nr. 1-2, 1996; Minerva Chira: Fosforescența putregaiului, Steaua, nr. 1-2, 1996; Valentina Stoica: Femeia în albastru, Steaua, nr. 1-2, 1996; Radu Călin Bot: Cronica unei idile anunțate, Steaua, nr. 1-2, 1996; Mircea Cristea: Sistemul educațional, Steaua, nr. 1-2, 1996; Florin Șlapac: La inima fermecată, Steaua, nr. 4-5, 1996; Adrian Mihai Bumb: Ditamai poezia, Steaua, nr. 4-5, 1996; Gheorghe Izbășescu: Melodroma realului, Steaua, nr. 4-5, 1996; Mariana Filimon: Măști la vedere, Steaua, nr. 4-5, 1996; Victor Valeriu Martinescu: Știri despre Victor Valeriu Martinescu, Steaua, nr. 4-5, 1996: Orlando Balaș: Borderline, Steaua, nr. 4-5, 1996; Ioan Milea: Seară cu Dante, Steaua, nr. 9-10, 1996; Adrian Bodnaru: Noi și purtate, Steaua, nr. 9-10, 1996; Remus Damian: Poveste adevărată, Steaua, nr. 9-10, 1996; Iulia Cibișescu: Ascunzișuri de măști, Steaua, nr. 9-10, 1996; Petre Sragher: De ce m-ai făcut sărutul urii?, Steaua, nr. 9-10, 1996; Virgil Leon: Unu, Steaua, nr. 9-10, 1996; Petre Barbu: Dumnezeu binecuvîntează America, Steaua, nr. 9-10, 1996; Exercițiu de expiere, Steaua, nr. 11-12, 1996; Nichita Danilov sau luciditatea adîncului, Steaua, nr. 4-5, 1995; Ioan Victor Pica: Poeme de celulă, Steaua, nr. 10-11, 1995; Ronald Gasparic: Universul oblic, Steaua, nr. 10-11, 1995; Camera, Steaua, nr. 10-11, 1995; Ștefan Munteanu: Poeții beau din apa cerului, Steaua, nr. 10-11, 1995;  Ciprian Nickel: Crezul magilor, Steaua, nr. 10-11, 1995; Aron Buciumeanu: Treceri în lumină, Steaua, nr. 10-11, 1995;  David Dorian: Fețele personajului, Steaua, nr. 1-2, 1995; Iulian Boldea: Carte de vise, Steaua, nr. 1-2, 1995; Ioan radu Văcărescu: Melancolii retorice, Steaua, nr. 1-2, 1995; Ioan F Pop: Pedale de hîrtie, Steaua, nr. 1-2, 1995;                                                                                              Andrei Zanca: Elegiile din Regensburg, Steaua, nr. 1-2, 1995; Cassian Maria Spiridon: Zodia nopții, Steaua, nr. 1-2, 1995; Ion P Iacob: Spitalul Filantropia, Steaua, nr. 1-2, 1995; Victor Sterom: Poeme fără timp, Steaua, nr. 1-2, 1995; Gheorghe Mocuța: Zăpada anului unu, Steaua, nr. 1-2, 1995; Iancu Grama: Meridele, Steaua, nr. 3, 1995; Șerban Codrin: Dincolo de tăcere, Steaua, nr. 3, 1995; Ionel Ciupureanu: Pacea poetului, Steaua, nr. 3, 1995; Cartea poeților, Steaua, nr. 3, 1995; Constantin-Aurel Dragodan: Itinerare în lanțuri, Steaua, nr. 3, 1995; Victor Știr: După trecerea stelei, Steaua, nr. 3, 1995; Alexander Baumgarten: Ied, Steaua, nr. 3, 1995; Horia Zilieru: Doamna cu sonetul, Steaua, nr. 3, 1995; George L Nimigeanu: Tîrgul de fluturi, Steaua, nr. 3, 1995;</t>
  </si>
  <si>
    <t>Zeno Ghițulescu: Periplu, Steaua, nr. 9, 1994; Vasile Pistolea: Augustin Buzura. De la romanul existențialist la sociografia românească, Steaua, nr. 9, 1994; Ion Urcan: Ad usum delphini, Steaua, nr. 9, 1994; Ion Dumbravă: Poeme din mileniul trecut, Steaua, nr. 9, 1994; Dorel Sibii: Garda de corp pentru fluturi, Steaua, nr. 9, 1994; Costel Baboș: Un om din Wayfalua, Steaua, nr. 10-11, 1994; Petre Barbu: Tricoul portocaliu fără număr de concurs, Steaua, nr. 10-11, 1994; Ion Itu: Poemele sacre, Steaua, nr. 10-11, 1994; Felicia Marinca: Lacrima incașului, Steaua, nr. 10-11, 1994; Alexandru Pintescu: Jocul dragostei și al hazardului, Steaua, nr. 10-11, 1994; Mihai Traianu: Trecerea rîului, Steaua, nr. 10-11, 1994; Benone Păsărin: Viză pentru toamnă, Steaua, nr. 10-11, 1994; Ștefan Goanță: Altarul de nisip, Steaua, nr. 10-11, 1994; Florian Copcea: Mușcătura cîinelui de pază, Steaua, nr. 10-11, 1994; În partea dinspre Luca Pițu, Steaua, nr. 7-8, 1994;</t>
  </si>
  <si>
    <t>2.2. Activitate editorială</t>
  </si>
  <si>
    <t>2.2.1. Membru al unui colectiv de redacție al unei reviste de specialitate cu peer review, din străinătate (a) sau din țară (b)</t>
  </si>
  <si>
    <t>(a)</t>
  </si>
  <si>
    <t>(b)</t>
  </si>
  <si>
    <t>2.2.2. Referent ştiinţific și coordonator de colecții la edituri sau reviste acreditate, din străinătate (a) sau din țară (b)</t>
  </si>
  <si>
    <r>
      <t>Ekphrasis Journal [</t>
    </r>
    <r>
      <rPr>
        <color rgb="FF1155CC"/>
        <u/>
      </rPr>
      <t>https://www.ekphrasisjournal.ro/index.php?p=abt</t>
    </r>
    <r>
      <t>]; Caietele Echinox [</t>
    </r>
    <r>
      <rPr>
        <color rgb="FF1155CC"/>
        <u/>
      </rPr>
      <t>http://phantasma.lett.ubbcluj.ro/caietele-echinox/caietele-echinox-prezentare-generala/</t>
    </r>
    <r>
      <t xml:space="preserve">] </t>
    </r>
  </si>
  <si>
    <t>2.3. Granturi științifice</t>
  </si>
  <si>
    <t>2.3.1. finanțate instituțional, obținute prin competiție internațională sau națională, pe baza unui proiect de cerecetare</t>
  </si>
  <si>
    <t>director</t>
  </si>
  <si>
    <t>membru</t>
  </si>
  <si>
    <r>
      <t xml:space="preserve"> Grantul MEC (director coordonator de grant Prof.univ.dr. Ion Pop) pentru elaborarea </t>
    </r>
    <r>
      <rPr>
        <i/>
      </rPr>
      <t>Dicţionarlui analitic de opere literare româneşti:</t>
    </r>
    <r>
      <t xml:space="preserve"> Grant CNCSU, cod 72, 1998, vol. I, A-D; Grant CNCSIS, tema 95, cod 132, 1999, vol. II, E-L; Grant CNCSIS, tema 77, cod 344, 2000, vol. I, A-D, ediţia a II-a revăzută şi adăugită; Grant CNCSIS, tema 109, cod 1091, 2001, vol. III, M-P; Grant CNCSIS, tema 87, cod 48, 2002, vol. IV, Q-Z; Grant CNCSIS, tema 57, cod 138, 2003, vol. IV, Q-Z; Grant CNCSIS, tema 40, cod 400, 2004, Ediţie definitivǎ, revizuită, completată, adusă la zi sub aspectul interpretării critice şi al documentării bibliografice; Grant CNCSIS („Regândind locul teoriei literare în şcoală, în universitate şi în câmpul disciplinelor umaniste. Structurarea termninologică a câmpului cercetarii în teoria literară şi în ştiintele umane conexe”) pentru redactarea </t>
    </r>
    <r>
      <rPr>
        <i/>
      </rPr>
      <t>Dicţionarului de termeni literari</t>
    </r>
    <r>
      <t>, 2001-2005 (coordonat de Mircea Martin), (tema 20, cod 290); Grant CNCSIS "</t>
    </r>
    <r>
      <rPr>
        <i/>
      </rPr>
      <t>O re-examinare a canonului literar contemporan din perspectiva conceptului de experienţă revelatoare şi ethos european, cu aplicaţie pe romanul românesc interbelic</t>
    </r>
    <r>
      <t>", 2003-2007,  cod 917, (coordonat de Virgil Podoabă); Enciclopedia Imaginariilor din România ROMIMAG 2017-2019 (coordonat de Corin Braga), PN-III-P1-1.2-PCCDI-2017-0326 [</t>
    </r>
    <r>
      <rPr>
        <color rgb="FF1155CC"/>
        <u/>
      </rPr>
      <t>http://romimag.granturi.ubbcluj.ro/en/the-encyclopedia-of-romanian-imaginaries-historical-patrimony-and-cultural-linguistic-identities/</t>
    </r>
    <r>
      <t>]</t>
    </r>
  </si>
  <si>
    <t>2.3.2. finanțate instituțional, obținute prin competiție, pe baza unui proiect de cercetare</t>
  </si>
  <si>
    <t>titular</t>
  </si>
  <si>
    <t>2.4. Comunicări</t>
  </si>
  <si>
    <t>prezentate la manifestări științifice (conferinșe, congrese, simpozioane, colocvii, workshopuri etc.) cu comitete științifice sau selecție peer review, (a) în străinătate sau (b) în țară</t>
  </si>
  <si>
    <r>
      <rPr>
        <i/>
      </rPr>
      <t xml:space="preserve">The New Musselman, </t>
    </r>
    <r>
      <t xml:space="preserve">conferința </t>
    </r>
    <r>
      <rPr>
        <i/>
      </rPr>
      <t>Contact Zones. Transnational Encounters, Dialogues and Self-Representation in Contemporary Eastern European Literature, Cinema and Visual Cultures</t>
    </r>
    <r>
      <t>, Budapesta, septembrie 2017 [</t>
    </r>
    <r>
      <rPr>
        <color rgb="FF1155CC"/>
        <u/>
      </rPr>
      <t>http://contactzones.elte.hu/archives/1894</t>
    </r>
    <r>
      <t xml:space="preserve">]; </t>
    </r>
    <r>
      <rPr>
        <i/>
      </rPr>
      <t>Nomadisme et théorie littéraire</t>
    </r>
    <r>
      <t>, conferința Modulation(s) Deleuze, Szeged, 2015 [</t>
    </r>
    <r>
      <rPr>
        <color rgb="FF1155CC"/>
        <u/>
      </rPr>
      <t>https://www.fabula.org/actualites/colloque-international-modulation-deleuze_69056.php</t>
    </r>
    <r>
      <t xml:space="preserve">]; </t>
    </r>
    <r>
      <rPr>
        <i/>
      </rPr>
      <t>Ethics of the Commons. Art and the Dislocation of the World</t>
    </r>
    <r>
      <t xml:space="preserve">, conferința </t>
    </r>
    <r>
      <rPr>
        <i/>
      </rPr>
      <t>Repenser le politique à travers des imaginaires dispersés</t>
    </r>
    <r>
      <t>, Montreal, 2015 [</t>
    </r>
    <r>
      <rPr>
        <color rgb="FF1155CC"/>
        <u/>
      </rPr>
      <t>http://www.imaginairesdisperses.com/apropos/</t>
    </r>
    <r>
      <t>]</t>
    </r>
  </si>
  <si>
    <r>
      <rPr>
        <i/>
      </rPr>
      <t>Planetary Errancies. Treces of an ineffaceable responsibility</t>
    </r>
    <r>
      <t xml:space="preserve">, conferința </t>
    </r>
    <r>
      <rPr>
        <i/>
      </rPr>
      <t>Planetary Spaces. The Humanities at the Crossroad of the Local and the Post-Global</t>
    </r>
    <r>
      <t>, Cluj-Napoca, 2019 [</t>
    </r>
    <r>
      <rPr>
        <color rgb="FF1155CC"/>
        <u/>
      </rPr>
      <t>https://call-for-papers.sas.upenn.edu/cfp/2019/01/28/planetary-spaces-the-humanities-at-the-crossroad-of-the-local-and-the-post-global</t>
    </r>
    <r>
      <t xml:space="preserve">]; </t>
    </r>
    <r>
      <rPr>
        <i/>
      </rPr>
      <t>Histoire(s) avec un s. A Study on the Crystals of History</t>
    </r>
    <r>
      <t xml:space="preserve">, conferința </t>
    </r>
    <r>
      <rPr>
        <i/>
      </rPr>
      <t>Temporalities of Modernism</t>
    </r>
    <r>
      <t>, Cluj-Napoca, 2018 [</t>
    </r>
    <r>
      <rPr>
        <color rgb="FF1155CC"/>
        <u/>
      </rPr>
      <t>http://tempcems.conference.ubbcluj.ro/</t>
    </r>
    <r>
      <t xml:space="preserve">]; </t>
    </r>
    <r>
      <rPr>
        <i/>
      </rPr>
      <t>Art’s War. Figures on the Threshold</t>
    </r>
    <r>
      <t xml:space="preserve">, conferința </t>
    </r>
    <r>
      <rPr>
        <i/>
      </rPr>
      <t>Provocation as Art. Scandal, Shock and Sexuality in Contemporary Visual Culture</t>
    </r>
    <r>
      <t>, Cluj-Napoca, 2015 [</t>
    </r>
    <r>
      <rPr>
        <color rgb="FF1155CC"/>
        <u/>
      </rPr>
      <t>https://www.science-community.org/en/node/139525</t>
    </r>
    <r>
      <t xml:space="preserve">]; </t>
    </r>
    <r>
      <rPr>
        <i/>
      </rPr>
      <t>The Political in the Literary</t>
    </r>
    <r>
      <t xml:space="preserve">, conferința </t>
    </r>
    <r>
      <rPr>
        <i/>
      </rPr>
      <t>Communication, Context, Interdisciplinarity</t>
    </r>
    <r>
      <t>, Târgu-Mureș, 2014 [</t>
    </r>
    <r>
      <rPr>
        <color rgb="FF1155CC"/>
        <u/>
      </rPr>
      <t>https://old.upm.ro/cci/?pag=CCI-03/vol03-Lit</t>
    </r>
    <r>
      <t xml:space="preserve">]; 
</t>
    </r>
    <r>
      <rPr>
        <i/>
      </rPr>
      <t>The Politics of Literature, conferința The Conflict of Interpretations: Literature and Its Reading</t>
    </r>
    <r>
      <t xml:space="preserve">, organizat de Centrul de Cercetare al Romanului Britanic Contemporan, Cluj-Napoca, iunie 2014; </t>
    </r>
    <r>
      <rPr>
        <i/>
      </rPr>
      <t>Legitimitatea unei modificări de epistemă</t>
    </r>
    <r>
      <t xml:space="preserve">, conferința </t>
    </r>
    <r>
      <rPr>
        <i/>
      </rPr>
      <t>Legitimitate și legitimare în cultură</t>
    </r>
    <r>
      <t>, București, 2006 [</t>
    </r>
    <r>
      <rPr>
        <color rgb="FF1155CC"/>
        <u/>
      </rPr>
      <t>https://www.observatorcultural.ro/articol/despre-legitimitate-conferinta-internationala-la-litere-2/</t>
    </r>
    <r>
      <t>]</t>
    </r>
  </si>
  <si>
    <t>Total A2</t>
  </si>
  <si>
    <t>3.Recunoașterea și impactul activității (A3)</t>
  </si>
  <si>
    <t>3.1. Traduceri</t>
  </si>
  <si>
    <t>Carte științifică de autor publicată în străinătate, după ce a fost deja publicată în R. Moldova</t>
  </si>
  <si>
    <t>3.2.  Premii și distincții academice</t>
  </si>
  <si>
    <t>oferite de Universități, Institute de cercetare, Academii, USR, Asociații profesionale de nivel național</t>
  </si>
  <si>
    <t xml:space="preserve"> Premiul USR Cluj pentru Cartea Anului (Proza), 2019; Premiul Tudor Vianu pentru teorie literara si culturala oferti de Muzeul National al Literaturii Romane, 2017; Premieul Asociației de Literatură Generală șiComparată pentru Cartea Anului, 2016; Premiul Asociației Scriitorillor din Cluj (USR) pentru Cartea Anului, 2016; Premiul Asociaţia de Literatură Generală şi Comparată pentru Cartea Anului, 2008; Premiul Asociaţiei Scriitorilor din Cluj (USR) pentru debut în volum, 2002; Premiul Asociaţiei Scriitorilor din Cluj (USR) pentru debut în publicistică, 1995</t>
  </si>
  <si>
    <t xml:space="preserve">3.3. Citări, menţiuni bibliografice, recenzări.
</t>
  </si>
  <si>
    <r>
      <t>3.3.1. Citări și mențiuni bibliografice, cu excepția autocitărilor. O citare presupune menționare explicită a numelui celui citat și este înregistrată o singură dată, indiferent de numărul de ocurențe din lucrarea care citează. Lucrările în care se face citarea trebuie să aibă ISBN sau ISSN</t>
    </r>
    <r>
      <rPr>
        <rFont val="Palatino Linotype"/>
        <i/>
        <color rgb="FF000000"/>
        <sz val="8.0"/>
      </rPr>
      <t xml:space="preserve">
</t>
    </r>
  </si>
  <si>
    <t>12 citări Google Scholar plus Ion Bogdan Lefter, 50 de ani între două coperți, Apostrof, nr. 359/ 2020; Monica Salvan, De la Acedia la volatilia, Apostrof, nr. 296/2015; Iulian Boldea, O jumătate de veac de Echinoxism, Vatra, 6-7/2018; Ștefan Borbely, Echinox 40, Observator Cultural, 456/2009;  Monica Sălvan, Răzbunarea literaturii, Observator Cultural, 744/2014//  Constantin Popa, Echinox - o școală a echilibrului, Vatra, 2/2010//  Florinela Floria, Pour une rhetorique de l'alterite,  Interstudia, 2/2008//Al. Cistelecan, Scurt prospect în favoarea poeziei tinere, Vatra, 1-2/2007// Mihaela Ursa, Un nou concept: antropomorfina, Steaua, 7-8/2007//  Marius Lobonțiu, Conflict la Universitatea Babeș-Bolyai, Observator Cultural, 351/2006; Corin Braga, Estetica, încotro?, Observator Cultural, 310/2006; Mariana Gorczyca, Imixtiunea ideologiei comuniste în revuistica literară// Ș.Traian, Femeia din creier, Vatra, 1-2/2005//  Al. Cistelecan, O nouă formă de autism - critica literară, Vatra, 1-2/2005//  Dan Perșa, Dileme, Vatra, 9-10/2004//Petru Poantă, Efectul echinox, Biblioteca Apostrof, 2003// Vladimir Beșleagă, Destine transnistrene, Contrafort, 105-106/2003// Alexandra Olivotto, Lecturi la zi, România literară, 36/2002// Cornel Vîlcu, Cornel Vîlcu către Horea Poenar, Vatra, 4-5/2001//Cezar Paul-Bădescu, Critici și critici, Dilema, 445/2001</t>
  </si>
  <si>
    <t>3.3.2. Recenzii în publicații cu ISBN sau ISSN</t>
  </si>
  <si>
    <r>
      <t xml:space="preserve">Ion Pițoiu, Valorizări și stilizări, Steaua, 11-12/2019; Vlad Roman, </t>
    </r>
    <r>
      <rPr>
        <i/>
      </rPr>
      <t>Horea Poenar – despre teorie, în preajma literaturii</t>
    </r>
    <r>
      <t xml:space="preserve"> în </t>
    </r>
    <r>
      <rPr>
        <i/>
      </rPr>
      <t>Echinox 50</t>
    </r>
    <r>
      <t xml:space="preserve">, coordonatori Ion Pop și Călin Teutișan, editura Școala Ardeleană, 2018; Maria Fărîmă, </t>
    </r>
    <r>
      <rPr>
        <i/>
      </rPr>
      <t>Teoria peștelui-fantomă</t>
    </r>
    <r>
      <t xml:space="preserve">, </t>
    </r>
    <r>
      <rPr>
        <i/>
      </rPr>
      <t>Caietele Echinox</t>
    </r>
    <r>
      <t xml:space="preserve">, vol. 34, 2018; Dorica Nicolae Boltașu, Figura nomadului (liber) sau cum mai este posibilă teoria literară azi, Observator Cultural, Nr. 888/2017; Ioana Boștenaru, Printre spectrele teoriei, Vatra, 18 aprilie 2017; Ruxandra Cesereanu, Peștele fantomă și teoreticianul său, Literomania, 17 martie 2017; Mircea Martin, Semnul celor patru, Euresis, 1-4/2012; Claudiu Turcuș, Ce s-a întâmplat (în ultimii zece ani) cu literatura tânără, Vatra, 3/2009// Doru Pop, O nouă estetică, Steaua, 7/2008// Al. Cistelecan, Triptic: Dan C Mihăilescu, Alexandru Mușina, Horea Poenar, Familia, 6-7/2007// Sanda Cordoș, Debutanți după stilul nou, Vatra, 8-9/ 2002// Nicoleta Cliveț, Debuturi în critică, Vatra, 3-4/ 2002// Victor Cubleșan, Am văzut și critici fericiți, Piața literară, 2002 </t>
    </r>
  </si>
  <si>
    <t>3.4 Keynote speaker</t>
  </si>
  <si>
    <t>Conferințe în plenară lam colocvii, simpozioane, conferințe, congrese (a) internaționale/ (b) naționale</t>
  </si>
  <si>
    <r>
      <t xml:space="preserve">conferința </t>
    </r>
    <r>
      <rPr>
        <i/>
      </rPr>
      <t>The Conflict of Interpretations:Literature and Its Reading</t>
    </r>
    <r>
      <t>, Iunie, 2014, organizată de Centrul de cercetare al romanului britanic Contemporan, organizator Sanda Berce</t>
    </r>
  </si>
  <si>
    <t>3.5. Stagii in strainatate</t>
  </si>
  <si>
    <t>3.5.1. Stagiu de cercetare în străinătate (exclusiv Erasmus- staff mobility)</t>
  </si>
  <si>
    <t>minimum o luna</t>
  </si>
  <si>
    <t>Bursă de cercetare doctorală, în cadrul acordului bilateral cu UBB, sub coord. prof. Laurent Jenny, Université de Genève, martie-iulie 2000</t>
  </si>
  <si>
    <t>3.5.2. Visiting Professor documentat ca atare, prin contract sau invitație</t>
  </si>
  <si>
    <t>3.6. Prezenţa în baze de date și biblioteci din țară și străinătate</t>
  </si>
  <si>
    <r>
      <t>Thomson Reuters/Web of Science Scopus, ProQuest Central, Ebsco, Wiley Online, CEEOL, JSTOR, Oxford Journals, Ulrichs, ISSN, ERIH( exclus Google Scholar/Academic); KVK, worldcat.org, lib.washington.edu, în cataloagele B.C.U. București, cluj, Iași, Timișoara, B.A.R.
şi altele, în cataloagele B.C.U. Bucureşti, Cluj, Iaşi, Timişoa-ra, B.A.R. şi în cele ale biblio-tecilor din străinătate.</t>
    </r>
    <r>
      <rPr>
        <rFont val="Palatino Linotype"/>
        <i/>
        <color rgb="FF000000"/>
        <sz val="8.0"/>
      </rPr>
      <t xml:space="preserve"> Se utilizează WorldCat</t>
    </r>
    <r>
      <rPr>
        <rFont val="Palatino Linotype"/>
        <color rgb="FF000000"/>
        <sz val="8.0"/>
      </rPr>
      <t xml:space="preserve">
</t>
    </r>
  </si>
  <si>
    <t>37 prezențe în Biblioteci conform WorldCat, 1 prezență în Stanford Libraries; plus 45 de prezențe în cataloagele BCU Iași, 11 prezențe în catalogul BCU București, 5 prezențe în catalogul BCU Timișoara, 9 prezențe în BCU Cluj; 4 prezențe în Biblioteca Academiei; 4 prezențe în lib.washington.edu; 12 de prezențe în CEEOL (toate consultate în 1 mai 2020)</t>
  </si>
  <si>
    <t>3.7.Participarea la  comisii de experți</t>
  </si>
  <si>
    <t>de evaluare de proiecte, de susținere a tezei de doctorat sau de concurs pentru ocuparea unei funcții didactice sau în cercetare</t>
  </si>
  <si>
    <t>Susținere doctorat IoanȘerbu, (coordonator Virgil Podoabă, Universitatea Transilvania din Brașov, 2019); Susținere doctorat Simina Rațiu, 2018 (coordonator Corin Braga, Universitatea Babeș-Bolyai); Susținere doctorat Maria Bote, iulie 2016 (coordonator MIrcea Muthu, Universitatea Babeș-Bolyai); Susținere doctorat Viorica Bold, februarie 2017 (coordonator Mircea Muthu, Universitatea Babeș-Bolyai); Susținere doctorat Teodora Pop Coptil, septembrie 2017 (coordonator Mircea Muthu, Universitatea Babeș-Bolyai); Susținere doctorat Liana Bărbos, septembrie 2017 (coordonator Mircea Muthu, Universitatea Babeș-Bolyai); Susținere doctorat Aurel Scridon, noiembrie 2017 (coordonator Gheorghe Glodeanu, Universitatea de Nord, Baia Mare); Concurs asistent, Departamentul de Lit. Rom. și teoria Lit., 2011; Concurs lector, poziția 11, Departamentul de Lit. Rom și teoria lit., ianuarie 2015</t>
  </si>
  <si>
    <t xml:space="preserve">Total A3 </t>
  </si>
  <si>
    <t>Condiţii minimale punctaj</t>
  </si>
  <si>
    <t>DOMENIUL DE ACTIVITATE</t>
  </si>
  <si>
    <t>Profesor , CP I, abilitare</t>
  </si>
  <si>
    <t>Conferenţiar şi CP II</t>
  </si>
  <si>
    <t>Realizat</t>
  </si>
  <si>
    <t>publicarea tezei de doctorat</t>
  </si>
  <si>
    <t>Activitate didactică şi profesională A1</t>
  </si>
  <si>
    <t>minimum 200 puncte, din care minimum 90 obținute la categoriile A1.1.1.-1.1.2.</t>
  </si>
  <si>
    <t>minimum100 puncte, din care minimul 60 obținute la categoriile A 1.1.1.-1.1.2.</t>
  </si>
  <si>
    <t>Activitate de cercetare A2</t>
  </si>
  <si>
    <t>minimum 450  puncte</t>
  </si>
  <si>
    <t>minimum 300 puncte</t>
  </si>
  <si>
    <t>Recunoaşterea impactului activităţii A3</t>
  </si>
  <si>
    <t>minimum 200 puncte</t>
  </si>
  <si>
    <t>minimum 100 puncte</t>
  </si>
  <si>
    <t>TOTAL</t>
  </si>
  <si>
    <t>minimum 850 puncte</t>
  </si>
  <si>
    <t>minimum 500 puncte</t>
  </si>
  <si>
    <t xml:space="preserve">DATA: 
</t>
  </si>
  <si>
    <t xml:space="preserve">SEMNATURA: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</si>
</sst>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sz val="9.0"/>
      <color rgb="FF000000"/>
      <name val="Palatino Linotype"/>
    </font>
    <font>
      <sz val="8.0"/>
      <color rgb="FF000000"/>
      <name val="Palatino Linotype"/>
    </font>
    <font>
      <sz val="9.0"/>
      <color rgb="FF000000"/>
      <name val="Palatino Linotype"/>
    </font>
    <font>
      <sz val="12.0"/>
      <color rgb="FF000000"/>
      <name val="Times New Roman"/>
    </font>
    <font>
      <b/>
      <sz val="8.0"/>
      <color rgb="FF000000"/>
      <name val="Palatino Linotype"/>
    </font>
    <font/>
    <font>
      <u/>
      <sz val="8.0"/>
      <color rgb="FF000000"/>
      <name val="Palatino Linotype"/>
    </font>
    <font>
      <sz val="8.0"/>
      <color theme="1"/>
      <name val="Palatino Linotype"/>
    </font>
    <font>
      <i/>
      <u/>
      <sz val="8.0"/>
      <color rgb="FF000000"/>
      <name val="Palatino Linotype"/>
    </font>
    <font>
      <i/>
      <sz val="8.0"/>
      <color rgb="FF000000"/>
      <name val="Palatino Linotype"/>
    </font>
    <font>
      <u/>
      <sz val="8.0"/>
      <color rgb="FF000000"/>
      <name val="Palatino Linotype"/>
    </font>
    <font>
      <sz val="7.0"/>
      <color rgb="FF000000"/>
      <name val="Palatino Linotype"/>
    </font>
    <font>
      <sz val="8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5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5" fillId="0" fontId="6" numFmtId="0" xfId="0" applyBorder="1" applyFont="1"/>
    <xf borderId="6" fillId="2" fontId="5" numFmtId="0" xfId="0" applyAlignment="1" applyBorder="1" applyFill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textRotation="90" vertical="center" wrapText="1"/>
    </xf>
    <xf borderId="9" fillId="0" fontId="2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left" shrinkToFit="0" vertical="center" wrapText="1"/>
    </xf>
    <xf borderId="11" fillId="0" fontId="6" numFmtId="0" xfId="0" applyBorder="1" applyFont="1"/>
    <xf borderId="12" fillId="0" fontId="6" numFmtId="0" xfId="0" applyBorder="1" applyFont="1"/>
    <xf borderId="13" fillId="0" fontId="2" numFmtId="0" xfId="0" applyAlignment="1" applyBorder="1" applyFont="1">
      <alignment shrinkToFit="0" vertical="center" wrapText="1"/>
    </xf>
    <xf borderId="10" fillId="0" fontId="2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readingOrder="0" shrinkToFit="0" vertical="center" wrapText="1"/>
    </xf>
    <xf borderId="14" fillId="0" fontId="2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0" fontId="2" numFmtId="0" xfId="0" applyAlignment="1" applyBorder="1" applyFont="1">
      <alignment horizontal="left" shrinkToFit="0" vertical="center" wrapText="1"/>
    </xf>
    <xf borderId="18" fillId="0" fontId="6" numFmtId="0" xfId="0" applyBorder="1" applyFont="1"/>
    <xf borderId="19" fillId="0" fontId="6" numFmtId="0" xfId="0" applyBorder="1" applyFont="1"/>
    <xf borderId="13" fillId="2" fontId="2" numFmtId="0" xfId="0" applyAlignment="1" applyBorder="1" applyFont="1">
      <alignment shrinkToFit="0" vertical="center" wrapText="1"/>
    </xf>
    <xf borderId="20" fillId="0" fontId="6" numFmtId="0" xfId="0" applyBorder="1" applyFont="1"/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13" fillId="2" fontId="7" numFmtId="0" xfId="0" applyAlignment="1" applyBorder="1" applyFont="1">
      <alignment readingOrder="0" shrinkToFit="0" vertical="center" wrapText="1"/>
    </xf>
    <xf borderId="14" fillId="0" fontId="2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shrinkToFit="0" vertical="center" wrapText="1"/>
    </xf>
    <xf borderId="17" fillId="0" fontId="8" numFmtId="0" xfId="0" applyAlignment="1" applyBorder="1" applyFont="1">
      <alignment horizontal="left" shrinkToFit="0" vertical="center" wrapText="1"/>
    </xf>
    <xf borderId="20" fillId="0" fontId="2" numFmtId="0" xfId="0" applyAlignment="1" applyBorder="1" applyFont="1">
      <alignment horizontal="left" shrinkToFit="0" vertical="center" wrapText="1"/>
    </xf>
    <xf borderId="25" fillId="0" fontId="6" numFmtId="0" xfId="0" applyBorder="1" applyFont="1"/>
    <xf borderId="9" fillId="0" fontId="2" numFmtId="0" xfId="0" applyAlignment="1" applyBorder="1" applyFont="1">
      <alignment horizontal="left" shrinkToFit="0" vertical="center" wrapText="1"/>
    </xf>
    <xf borderId="26" fillId="0" fontId="6" numFmtId="0" xfId="0" applyBorder="1" applyFont="1"/>
    <xf borderId="13" fillId="0" fontId="2" numFmtId="0" xfId="0" applyAlignment="1" applyBorder="1" applyFont="1">
      <alignment horizontal="left" shrinkToFit="0" vertical="center" wrapText="1"/>
    </xf>
    <xf borderId="27" fillId="3" fontId="5" numFmtId="0" xfId="0" applyAlignment="1" applyBorder="1" applyFill="1" applyFont="1">
      <alignment horizontal="center" shrinkToFit="0" vertical="center" wrapText="1"/>
    </xf>
    <xf borderId="14" fillId="3" fontId="5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left" readingOrder="0" shrinkToFit="0" vertical="center" wrapText="1"/>
    </xf>
    <xf borderId="28" fillId="2" fontId="9" numFmtId="0" xfId="0" applyAlignment="1" applyBorder="1" applyFont="1">
      <alignment readingOrder="0" shrinkToFit="0" vertical="center" wrapText="1"/>
    </xf>
    <xf borderId="13" fillId="2" fontId="2" numFmtId="0" xfId="0" applyAlignment="1" applyBorder="1" applyFont="1">
      <alignment horizontal="left" shrinkToFit="0" vertical="center" wrapText="1"/>
    </xf>
    <xf borderId="28" fillId="2" fontId="10" numFmtId="0" xfId="0" applyAlignment="1" applyBorder="1" applyFont="1">
      <alignment shrinkToFit="0" vertical="center" wrapText="1"/>
    </xf>
    <xf borderId="16" fillId="0" fontId="2" numFmtId="0" xfId="0" applyAlignment="1" applyBorder="1" applyFont="1">
      <alignment shrinkToFit="0" vertical="center" wrapText="1"/>
    </xf>
    <xf borderId="13" fillId="2" fontId="11" numFmtId="0" xfId="0" applyAlignment="1" applyBorder="1" applyFont="1">
      <alignment horizontal="left" readingOrder="0" shrinkToFit="0" vertical="center" wrapText="1"/>
    </xf>
    <xf borderId="29" fillId="2" fontId="2" numFmtId="0" xfId="0" applyAlignment="1" applyBorder="1" applyFont="1">
      <alignment horizontal="left" shrinkToFit="0" vertical="center" wrapText="1"/>
    </xf>
    <xf borderId="30" fillId="0" fontId="2" numFmtId="0" xfId="0" applyAlignment="1" applyBorder="1" applyFont="1">
      <alignment horizontal="center" shrinkToFit="0" vertical="center" wrapText="1"/>
    </xf>
    <xf borderId="19" fillId="0" fontId="2" numFmtId="0" xfId="0" applyAlignment="1" applyBorder="1" applyFont="1">
      <alignment horizontal="left" shrinkToFit="0" vertical="center" wrapText="1"/>
    </xf>
    <xf borderId="18" fillId="0" fontId="2" numFmtId="0" xfId="0" applyAlignment="1" applyBorder="1" applyFont="1">
      <alignment horizontal="center" shrinkToFit="0" vertical="center" wrapText="1"/>
    </xf>
    <xf borderId="31" fillId="2" fontId="2" numFmtId="0" xfId="0" applyAlignment="1" applyBorder="1" applyFont="1">
      <alignment horizontal="left" readingOrder="0" shrinkToFit="0" vertical="center" wrapText="1"/>
    </xf>
    <xf borderId="31" fillId="2" fontId="12" numFmtId="0" xfId="0" applyAlignment="1" applyBorder="1" applyFont="1">
      <alignment horizontal="left" readingOrder="0" shrinkToFit="0" vertical="center" wrapText="1"/>
    </xf>
    <xf borderId="9" fillId="0" fontId="2" numFmtId="0" xfId="0" applyAlignment="1" applyBorder="1" applyFont="1">
      <alignment horizontal="center" readingOrder="0" shrinkToFit="0" vertical="center" wrapText="1"/>
    </xf>
    <xf borderId="20" fillId="0" fontId="8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21" fillId="0" fontId="8" numFmtId="0" xfId="0" applyAlignment="1" applyBorder="1" applyFont="1">
      <alignment shrinkToFit="0" vertical="center" wrapText="1"/>
    </xf>
    <xf borderId="21" fillId="0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32" fillId="2" fontId="2" numFmtId="0" xfId="0" applyAlignment="1" applyBorder="1" applyFont="1">
      <alignment horizontal="left" shrinkToFit="0" vertical="center" wrapText="1"/>
    </xf>
    <xf borderId="32" fillId="2" fontId="12" numFmtId="0" xfId="0" applyAlignment="1" applyBorder="1" applyFont="1">
      <alignment horizontal="left" readingOrder="0"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22" fillId="0" fontId="2" numFmtId="0" xfId="0" applyAlignment="1" applyBorder="1" applyFont="1">
      <alignment horizontal="left" shrinkToFit="0" vertical="center" wrapText="1"/>
    </xf>
    <xf borderId="23" fillId="0" fontId="8" numFmtId="0" xfId="0" applyAlignment="1" applyBorder="1" applyFont="1">
      <alignment shrinkToFit="0" vertical="center" wrapText="1"/>
    </xf>
    <xf borderId="24" fillId="0" fontId="8" numFmtId="0" xfId="0" applyAlignment="1" applyBorder="1" applyFont="1">
      <alignment shrinkToFit="0" vertical="center" wrapText="1"/>
    </xf>
    <xf borderId="24" fillId="0" fontId="2" numFmtId="0" xfId="0" applyAlignment="1" applyBorder="1" applyFont="1">
      <alignment horizontal="left" shrinkToFit="0" vertical="center" wrapText="1"/>
    </xf>
    <xf borderId="23" fillId="0" fontId="2" numFmtId="0" xfId="0" applyAlignment="1" applyBorder="1" applyFont="1">
      <alignment horizontal="center" shrinkToFit="0" vertical="center" wrapText="1"/>
    </xf>
    <xf borderId="33" fillId="2" fontId="2" numFmtId="0" xfId="0" applyAlignment="1" applyBorder="1" applyFont="1">
      <alignment horizontal="left" shrinkToFit="0" vertical="center" wrapText="1"/>
    </xf>
    <xf borderId="33" fillId="2" fontId="12" numFmtId="0" xfId="0" applyAlignment="1" applyBorder="1" applyFont="1">
      <alignment horizontal="left" readingOrder="0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0" xfId="0" applyAlignment="1" applyBorder="1" applyFont="1">
      <alignment shrinkToFit="0" vertical="center" wrapText="1"/>
    </xf>
    <xf borderId="34" fillId="2" fontId="2" numFmtId="0" xfId="0" applyAlignment="1" applyBorder="1" applyFont="1">
      <alignment horizontal="left" shrinkToFit="0" vertical="center" wrapText="1"/>
    </xf>
    <xf borderId="35" fillId="0" fontId="2" numFmtId="0" xfId="0" applyAlignment="1" applyBorder="1" applyFont="1">
      <alignment horizontal="center"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36" fillId="4" fontId="5" numFmtId="0" xfId="0" applyAlignment="1" applyBorder="1" applyFill="1" applyFont="1">
      <alignment horizontal="center" shrinkToFit="0" vertical="center" wrapText="1"/>
    </xf>
    <xf borderId="37" fillId="4" fontId="2" numFmtId="0" xfId="0" applyAlignment="1" applyBorder="1" applyFont="1">
      <alignment horizontal="center" shrinkToFit="0" vertical="center" wrapText="1"/>
    </xf>
    <xf borderId="13" fillId="4" fontId="2" numFmtId="0" xfId="0" applyAlignment="1" applyBorder="1" applyFont="1">
      <alignment horizontal="center" shrinkToFit="0" vertical="center" wrapText="1"/>
    </xf>
    <xf borderId="38" fillId="4" fontId="2" numFmtId="0" xfId="0" applyAlignment="1" applyBorder="1" applyFont="1">
      <alignment horizontal="left" shrinkToFit="0" vertical="center" wrapText="1"/>
    </xf>
    <xf borderId="39" fillId="4" fontId="2" numFmtId="0" xfId="0" applyAlignment="1" applyBorder="1" applyFont="1">
      <alignment horizontal="left" shrinkToFit="0" vertical="center" wrapText="1"/>
    </xf>
    <xf borderId="14" fillId="3" fontId="2" numFmtId="0" xfId="0" applyAlignment="1" applyBorder="1" applyFont="1">
      <alignment horizontal="center" shrinkToFit="0" vertical="center" wrapText="1"/>
    </xf>
    <xf borderId="17" fillId="0" fontId="2" numFmtId="0" xfId="0" applyAlignment="1" applyBorder="1" applyFont="1">
      <alignment shrinkToFit="0" vertical="center" wrapText="1"/>
    </xf>
    <xf borderId="10" fillId="0" fontId="2" numFmtId="0" xfId="0" applyAlignment="1" applyBorder="1" applyFont="1">
      <alignment shrinkToFit="0" vertical="center" wrapText="1"/>
    </xf>
    <xf borderId="13" fillId="2" fontId="2" numFmtId="0" xfId="0" applyAlignment="1" applyBorder="1" applyFont="1">
      <alignment readingOrder="0" shrinkToFit="0" vertical="center" wrapText="1"/>
    </xf>
    <xf borderId="38" fillId="5" fontId="2" numFmtId="0" xfId="0" applyAlignment="1" applyBorder="1" applyFill="1" applyFont="1">
      <alignment horizontal="center" shrinkToFit="0" vertical="center" wrapText="1"/>
    </xf>
    <xf borderId="40" fillId="6" fontId="5" numFmtId="0" xfId="0" applyAlignment="1" applyBorder="1" applyFill="1" applyFont="1">
      <alignment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2" fillId="6" fontId="2" numFmtId="0" xfId="0" applyAlignment="1" applyBorder="1" applyFont="1">
      <alignment shrinkToFit="0" vertical="center" wrapText="1"/>
    </xf>
    <xf borderId="43" fillId="3" fontId="2" numFmtId="0" xfId="0" applyAlignment="1" applyBorder="1" applyFont="1">
      <alignment horizontal="center" shrinkToFit="0" vertical="center" wrapText="1"/>
    </xf>
    <xf borderId="44" fillId="3" fontId="2" numFmtId="0" xfId="0" applyAlignment="1" applyBorder="1" applyFont="1">
      <alignment horizontal="center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29" fillId="3" fontId="5" numFmtId="0" xfId="0" applyAlignment="1" applyBorder="1" applyFont="1">
      <alignment horizontal="center" shrinkToFit="0" vertical="center" wrapText="1"/>
    </xf>
    <xf borderId="13" fillId="3" fontId="5" numFmtId="0" xfId="0" applyAlignment="1" applyBorder="1" applyFont="1">
      <alignment shrinkToFit="0" vertical="center" wrapText="1"/>
    </xf>
    <xf borderId="13" fillId="3" fontId="2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coalaardeleanacluj.ro/shop/echinox-c-132/echinox-50-p-345.html" TargetMode="External"/><Relationship Id="rId2" Type="http://schemas.openxmlformats.org/officeDocument/2006/relationships/hyperlink" Target="https://www.cengage.com/search/productOverview.do?N=197&amp;Ntk=P_EPI&amp;Ntt=156195582881925568399561524874073267&amp;Ntx=mode%2Bmatchallpartial" TargetMode="External"/><Relationship Id="rId3" Type="http://schemas.openxmlformats.org/officeDocument/2006/relationships/hyperlink" Target="https://www.ekphrasisjournal.ro/index.php?p=arch&amp;id=128" TargetMode="External"/><Relationship Id="rId4" Type="http://schemas.openxmlformats.org/officeDocument/2006/relationships/hyperlink" Target="https://www.ekphrasisjournal.ro/index.php?p=arch&amp;id=116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call-for-papers.sas.upenn.edu/cfp/2019/01/28/planetary-spaces-the-humanities-at-the-crossroad-of-the-local-and-the-post-global" TargetMode="External"/><Relationship Id="rId9" Type="http://schemas.openxmlformats.org/officeDocument/2006/relationships/hyperlink" Target="http://contactzones.elte.hu/archives/1894" TargetMode="External"/><Relationship Id="rId5" Type="http://schemas.openxmlformats.org/officeDocument/2006/relationships/hyperlink" Target="https://www.ekphrasisjournal.ro/index.php?p=artc&amp;id=1130" TargetMode="External"/><Relationship Id="rId6" Type="http://schemas.openxmlformats.org/officeDocument/2006/relationships/hyperlink" Target="http://phantasma.lett.ubbcluj.ro/wp-content/uploads/2018/04/CaieteEchinox34-2018-pp.11-36.pdf" TargetMode="External"/><Relationship Id="rId7" Type="http://schemas.openxmlformats.org/officeDocument/2006/relationships/hyperlink" Target="https://www.ekphrasisjournal.ro/index.php?p=abt" TargetMode="External"/><Relationship Id="rId8" Type="http://schemas.openxmlformats.org/officeDocument/2006/relationships/hyperlink" Target="http://romimag.granturi.ubbcluj.ro/en/the-encyclopedia-of-romanian-imaginaries-historical-patrimony-and-cultural-linguistic-ident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13.57"/>
    <col customWidth="1" min="3" max="3" width="7.43"/>
    <col customWidth="1" min="4" max="4" width="7.57"/>
    <col customWidth="1" min="5" max="5" width="9.29"/>
    <col customWidth="1" min="6" max="6" width="13.43"/>
    <col customWidth="1" min="7" max="7" width="8.86"/>
    <col customWidth="1" min="8" max="8" width="4.0"/>
    <col customWidth="1" min="9" max="9" width="62.14"/>
    <col customWidth="1" min="10" max="10" width="5.57"/>
    <col customWidth="1" min="11" max="17" width="8.71"/>
  </cols>
  <sheetData>
    <row r="1" ht="14.25" customHeight="1">
      <c r="A1" s="1" t="s">
        <v>0</v>
      </c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</row>
    <row r="2" ht="14.25" customHeight="1">
      <c r="A2" s="1" t="s">
        <v>1</v>
      </c>
      <c r="I2" s="3"/>
      <c r="J2" s="4"/>
      <c r="K2" s="5"/>
      <c r="L2" s="5"/>
      <c r="M2" s="5"/>
      <c r="N2" s="5"/>
      <c r="O2" s="5"/>
      <c r="P2" s="5"/>
      <c r="Q2" s="5"/>
    </row>
    <row r="3" ht="35.25" customHeight="1">
      <c r="A3" s="6" t="s">
        <v>2</v>
      </c>
    </row>
    <row r="4" ht="35.25" customHeight="1">
      <c r="A4" s="7" t="s">
        <v>3</v>
      </c>
    </row>
    <row r="5" ht="36.75" customHeight="1">
      <c r="A5" s="8" t="s">
        <v>4</v>
      </c>
      <c r="B5" s="9" t="s">
        <v>5</v>
      </c>
      <c r="C5" s="10" t="s">
        <v>6</v>
      </c>
      <c r="D5" s="11"/>
      <c r="E5" s="12"/>
      <c r="F5" s="9" t="s">
        <v>7</v>
      </c>
      <c r="G5" s="10" t="s">
        <v>8</v>
      </c>
      <c r="H5" s="13" t="s">
        <v>9</v>
      </c>
      <c r="I5" s="13" t="s">
        <v>10</v>
      </c>
      <c r="J5" s="14" t="s">
        <v>11</v>
      </c>
    </row>
    <row r="6" ht="51.0" customHeight="1">
      <c r="A6" s="15" t="s">
        <v>12</v>
      </c>
      <c r="B6" s="16" t="s">
        <v>13</v>
      </c>
      <c r="C6" s="17" t="s">
        <v>14</v>
      </c>
      <c r="D6" s="18"/>
      <c r="E6" s="19"/>
      <c r="F6" s="20"/>
      <c r="G6" s="21">
        <v>30.0</v>
      </c>
      <c r="H6" s="22">
        <v>1.0</v>
      </c>
      <c r="I6" s="22" t="s">
        <v>15</v>
      </c>
      <c r="J6" s="23">
        <v>30.0</v>
      </c>
    </row>
    <row r="7" ht="33.75" customHeight="1">
      <c r="A7" s="24"/>
      <c r="B7" s="25"/>
      <c r="C7" s="26" t="s">
        <v>16</v>
      </c>
      <c r="D7" s="27"/>
      <c r="E7" s="28"/>
      <c r="F7" s="20" t="s">
        <v>17</v>
      </c>
      <c r="G7" s="21">
        <v>40.0</v>
      </c>
      <c r="H7" s="29"/>
      <c r="I7" s="29"/>
      <c r="J7" s="23">
        <v>0.0</v>
      </c>
    </row>
    <row r="8" ht="28.5" customHeight="1">
      <c r="A8" s="24"/>
      <c r="B8" s="25"/>
      <c r="C8" s="30"/>
      <c r="E8" s="31"/>
      <c r="F8" s="20" t="s">
        <v>18</v>
      </c>
      <c r="G8" s="21">
        <v>20.0</v>
      </c>
      <c r="H8" s="29"/>
      <c r="I8" s="29"/>
      <c r="J8" s="23">
        <v>0.0</v>
      </c>
    </row>
    <row r="9" ht="78.75" customHeight="1">
      <c r="A9" s="24"/>
      <c r="B9" s="25"/>
      <c r="C9" s="30"/>
      <c r="E9" s="31"/>
      <c r="F9" s="20" t="s">
        <v>19</v>
      </c>
      <c r="G9" s="21">
        <v>30.0</v>
      </c>
      <c r="H9" s="29">
        <v>3.0</v>
      </c>
      <c r="I9" s="22" t="s">
        <v>20</v>
      </c>
      <c r="J9" s="23">
        <v>90.0</v>
      </c>
    </row>
    <row r="10" ht="112.5" customHeight="1">
      <c r="A10" s="24"/>
      <c r="B10" s="25"/>
      <c r="C10" s="32"/>
      <c r="D10" s="33"/>
      <c r="E10" s="34"/>
      <c r="F10" s="20" t="s">
        <v>21</v>
      </c>
      <c r="G10" s="21">
        <v>15.0</v>
      </c>
      <c r="H10" s="22">
        <v>7.0</v>
      </c>
      <c r="I10" s="35" t="s">
        <v>22</v>
      </c>
      <c r="J10" s="36">
        <v>105.0</v>
      </c>
    </row>
    <row r="11" ht="27.0" customHeight="1">
      <c r="A11" s="24"/>
      <c r="B11" s="25"/>
      <c r="C11" s="26" t="s">
        <v>23</v>
      </c>
      <c r="D11" s="27"/>
      <c r="E11" s="28"/>
      <c r="F11" s="20" t="s">
        <v>24</v>
      </c>
      <c r="G11" s="21">
        <v>30.0</v>
      </c>
      <c r="H11" s="29"/>
      <c r="I11" s="29"/>
      <c r="J11" s="23">
        <v>0.0</v>
      </c>
    </row>
    <row r="12" ht="51.0" customHeight="1">
      <c r="A12" s="24"/>
      <c r="B12" s="25"/>
      <c r="C12" s="30"/>
      <c r="E12" s="31"/>
      <c r="F12" s="20" t="s">
        <v>18</v>
      </c>
      <c r="G12" s="21">
        <v>20.0</v>
      </c>
      <c r="H12" s="22">
        <v>1.0</v>
      </c>
      <c r="I12" s="35" t="s">
        <v>25</v>
      </c>
      <c r="J12" s="23">
        <v>20.0</v>
      </c>
    </row>
    <row r="13" ht="39.75" customHeight="1">
      <c r="A13" s="24"/>
      <c r="B13" s="25"/>
      <c r="C13" s="30"/>
      <c r="E13" s="31"/>
      <c r="F13" s="20" t="s">
        <v>26</v>
      </c>
      <c r="G13" s="21">
        <v>25.0</v>
      </c>
      <c r="H13" s="22">
        <v>1.0</v>
      </c>
      <c r="I13" s="22" t="s">
        <v>27</v>
      </c>
      <c r="J13" s="23">
        <v>25.0</v>
      </c>
    </row>
    <row r="14" ht="53.25" customHeight="1">
      <c r="A14" s="24"/>
      <c r="B14" s="25"/>
      <c r="C14" s="32"/>
      <c r="D14" s="33"/>
      <c r="E14" s="34"/>
      <c r="F14" s="20" t="s">
        <v>21</v>
      </c>
      <c r="G14" s="21">
        <v>15.0</v>
      </c>
      <c r="H14" s="22">
        <v>1.0</v>
      </c>
      <c r="I14" s="22" t="s">
        <v>28</v>
      </c>
      <c r="J14" s="23">
        <v>15.0</v>
      </c>
    </row>
    <row r="15" ht="24.75" customHeight="1">
      <c r="A15" s="24"/>
      <c r="B15" s="25"/>
      <c r="C15" s="26" t="s">
        <v>29</v>
      </c>
      <c r="D15" s="27"/>
      <c r="E15" s="28"/>
      <c r="F15" s="20" t="s">
        <v>17</v>
      </c>
      <c r="G15" s="21">
        <v>25.0</v>
      </c>
      <c r="H15" s="29"/>
      <c r="I15" s="29"/>
      <c r="J15" s="23">
        <f t="shared" ref="J15:J18" si="1">H15*G15</f>
        <v>0</v>
      </c>
    </row>
    <row r="16" ht="25.5" customHeight="1">
      <c r="A16" s="24"/>
      <c r="B16" s="25"/>
      <c r="C16" s="30"/>
      <c r="E16" s="31"/>
      <c r="F16" s="20" t="s">
        <v>18</v>
      </c>
      <c r="G16" s="21">
        <v>15.0</v>
      </c>
      <c r="H16" s="29"/>
      <c r="I16" s="29"/>
      <c r="J16" s="23">
        <f t="shared" si="1"/>
        <v>0</v>
      </c>
    </row>
    <row r="17" ht="22.5" customHeight="1">
      <c r="A17" s="24"/>
      <c r="B17" s="25"/>
      <c r="C17" s="30"/>
      <c r="E17" s="31"/>
      <c r="F17" s="20" t="s">
        <v>19</v>
      </c>
      <c r="G17" s="21">
        <v>20.0</v>
      </c>
      <c r="H17" s="29"/>
      <c r="I17" s="29"/>
      <c r="J17" s="23">
        <f t="shared" si="1"/>
        <v>0</v>
      </c>
    </row>
    <row r="18" ht="24.75" customHeight="1">
      <c r="A18" s="24"/>
      <c r="B18" s="25"/>
      <c r="C18" s="32"/>
      <c r="D18" s="33"/>
      <c r="E18" s="34"/>
      <c r="F18" s="20" t="s">
        <v>21</v>
      </c>
      <c r="G18" s="21">
        <v>10.0</v>
      </c>
      <c r="H18" s="29"/>
      <c r="I18" s="29"/>
      <c r="J18" s="23">
        <f t="shared" si="1"/>
        <v>0</v>
      </c>
    </row>
    <row r="19" ht="52.5" customHeight="1">
      <c r="A19" s="24"/>
      <c r="B19" s="25"/>
      <c r="C19" s="26" t="s">
        <v>30</v>
      </c>
      <c r="D19" s="27"/>
      <c r="E19" s="28"/>
      <c r="F19" s="20" t="s">
        <v>31</v>
      </c>
      <c r="G19" s="21">
        <v>20.0</v>
      </c>
      <c r="H19" s="29"/>
      <c r="I19" s="29"/>
      <c r="J19" s="23">
        <v>0.0</v>
      </c>
    </row>
    <row r="20" ht="52.5" customHeight="1">
      <c r="A20" s="24"/>
      <c r="B20" s="25"/>
      <c r="C20" s="30"/>
      <c r="E20" s="31"/>
      <c r="F20" s="20" t="s">
        <v>32</v>
      </c>
      <c r="G20" s="21">
        <v>10.0</v>
      </c>
      <c r="H20" s="29"/>
      <c r="I20" s="29"/>
      <c r="J20" s="23">
        <f>H20*G20</f>
        <v>0</v>
      </c>
    </row>
    <row r="21" ht="48.75" customHeight="1">
      <c r="A21" s="24"/>
      <c r="B21" s="25"/>
      <c r="C21" s="30"/>
      <c r="E21" s="31"/>
      <c r="F21" s="20" t="s">
        <v>33</v>
      </c>
      <c r="G21" s="21">
        <v>10.0</v>
      </c>
      <c r="H21" s="22">
        <v>2.0</v>
      </c>
      <c r="I21" s="35" t="s">
        <v>34</v>
      </c>
      <c r="J21" s="23">
        <v>20.0</v>
      </c>
    </row>
    <row r="22" ht="52.5" customHeight="1">
      <c r="A22" s="24"/>
      <c r="B22" s="25"/>
      <c r="C22" s="32"/>
      <c r="D22" s="33"/>
      <c r="E22" s="34"/>
      <c r="F22" s="20" t="s">
        <v>35</v>
      </c>
      <c r="G22" s="21">
        <v>7.0</v>
      </c>
      <c r="H22" s="22">
        <v>1.0</v>
      </c>
      <c r="I22" s="35" t="s">
        <v>36</v>
      </c>
      <c r="J22" s="23">
        <v>7.0</v>
      </c>
    </row>
    <row r="23" ht="24.75" customHeight="1">
      <c r="A23" s="24"/>
      <c r="B23" s="37" t="s">
        <v>37</v>
      </c>
      <c r="C23" s="38" t="s">
        <v>38</v>
      </c>
      <c r="D23" s="27"/>
      <c r="E23" s="28"/>
      <c r="F23" s="20" t="s">
        <v>39</v>
      </c>
      <c r="G23" s="21">
        <v>15.0</v>
      </c>
      <c r="H23" s="29"/>
      <c r="I23" s="29"/>
      <c r="J23" s="23">
        <f t="shared" ref="J23:J29" si="2">H23*G23</f>
        <v>0</v>
      </c>
    </row>
    <row r="24" ht="18.75" customHeight="1">
      <c r="A24" s="24"/>
      <c r="B24" s="25"/>
      <c r="C24" s="32"/>
      <c r="D24" s="33"/>
      <c r="E24" s="34"/>
      <c r="F24" s="20" t="s">
        <v>40</v>
      </c>
      <c r="G24" s="21">
        <v>10.0</v>
      </c>
      <c r="H24" s="29"/>
      <c r="I24" s="29"/>
      <c r="J24" s="23">
        <f t="shared" si="2"/>
        <v>0</v>
      </c>
    </row>
    <row r="25" ht="24.75" customHeight="1">
      <c r="A25" s="24"/>
      <c r="B25" s="25"/>
      <c r="C25" s="39" t="s">
        <v>41</v>
      </c>
      <c r="E25" s="31"/>
      <c r="F25" s="20" t="s">
        <v>39</v>
      </c>
      <c r="G25" s="21">
        <v>15.0</v>
      </c>
      <c r="H25" s="29"/>
      <c r="I25" s="29"/>
      <c r="J25" s="23">
        <f t="shared" si="2"/>
        <v>0</v>
      </c>
    </row>
    <row r="26" ht="66.0" customHeight="1">
      <c r="A26" s="24"/>
      <c r="B26" s="40"/>
      <c r="C26" s="32"/>
      <c r="D26" s="33"/>
      <c r="E26" s="34"/>
      <c r="F26" s="20" t="s">
        <v>40</v>
      </c>
      <c r="G26" s="21">
        <v>7.0</v>
      </c>
      <c r="H26" s="29"/>
      <c r="I26" s="29"/>
      <c r="J26" s="23">
        <f t="shared" si="2"/>
        <v>0</v>
      </c>
    </row>
    <row r="27" ht="27.75" customHeight="1">
      <c r="A27" s="24"/>
      <c r="B27" s="41" t="s">
        <v>42</v>
      </c>
      <c r="C27" s="39" t="s">
        <v>43</v>
      </c>
      <c r="E27" s="31"/>
      <c r="F27" s="20" t="s">
        <v>39</v>
      </c>
      <c r="G27" s="21">
        <v>20.0</v>
      </c>
      <c r="H27" s="29"/>
      <c r="I27" s="29"/>
      <c r="J27" s="23">
        <f t="shared" si="2"/>
        <v>0</v>
      </c>
    </row>
    <row r="28" ht="26.25" customHeight="1">
      <c r="A28" s="24"/>
      <c r="B28" s="40"/>
      <c r="C28" s="32"/>
      <c r="D28" s="33"/>
      <c r="E28" s="34"/>
      <c r="F28" s="20" t="s">
        <v>40</v>
      </c>
      <c r="G28" s="21">
        <v>10.0</v>
      </c>
      <c r="H28" s="29"/>
      <c r="I28" s="29"/>
      <c r="J28" s="23">
        <f t="shared" si="2"/>
        <v>0</v>
      </c>
    </row>
    <row r="29" ht="30.75" customHeight="1">
      <c r="A29" s="42"/>
      <c r="B29" s="20" t="s">
        <v>44</v>
      </c>
      <c r="C29" s="17" t="s">
        <v>45</v>
      </c>
      <c r="D29" s="18"/>
      <c r="E29" s="19"/>
      <c r="F29" s="43"/>
      <c r="G29" s="21">
        <v>10.0</v>
      </c>
      <c r="H29" s="29"/>
      <c r="I29" s="29"/>
      <c r="J29" s="23">
        <f t="shared" si="2"/>
        <v>0</v>
      </c>
    </row>
    <row r="30" ht="31.5" customHeight="1">
      <c r="A30" s="44" t="s">
        <v>46</v>
      </c>
      <c r="B30" s="18"/>
      <c r="C30" s="18"/>
      <c r="D30" s="18"/>
      <c r="E30" s="18"/>
      <c r="F30" s="18"/>
      <c r="G30" s="18"/>
      <c r="H30" s="18"/>
      <c r="I30" s="19"/>
      <c r="J30" s="45">
        <f>SUM(J6:J29)</f>
        <v>312</v>
      </c>
    </row>
    <row r="31" ht="93.75" customHeight="1">
      <c r="A31" s="15" t="s">
        <v>47</v>
      </c>
      <c r="B31" s="41" t="s">
        <v>48</v>
      </c>
      <c r="C31" s="26" t="s">
        <v>49</v>
      </c>
      <c r="D31" s="27"/>
      <c r="E31" s="28"/>
      <c r="F31" s="20" t="s">
        <v>39</v>
      </c>
      <c r="G31" s="46">
        <v>25.0</v>
      </c>
      <c r="H31" s="47">
        <v>4.0</v>
      </c>
      <c r="I31" s="48" t="s">
        <v>50</v>
      </c>
      <c r="J31" s="23">
        <v>100.0</v>
      </c>
    </row>
    <row r="32" ht="42.0" customHeight="1">
      <c r="A32" s="24"/>
      <c r="B32" s="25"/>
      <c r="C32" s="30"/>
      <c r="E32" s="31"/>
      <c r="F32" s="20" t="s">
        <v>51</v>
      </c>
      <c r="G32" s="46">
        <v>15.0</v>
      </c>
      <c r="H32" s="49"/>
      <c r="I32" s="50"/>
      <c r="J32" s="23">
        <f t="shared" ref="J32:J33" si="3">H32*G32</f>
        <v>0</v>
      </c>
    </row>
    <row r="33" ht="24.0" customHeight="1">
      <c r="A33" s="24"/>
      <c r="B33" s="25"/>
      <c r="C33" s="32"/>
      <c r="D33" s="33"/>
      <c r="E33" s="34"/>
      <c r="F33" s="51" t="s">
        <v>52</v>
      </c>
      <c r="G33" s="46">
        <v>10.0</v>
      </c>
      <c r="H33" s="49"/>
      <c r="I33" s="49"/>
      <c r="J33" s="23">
        <f t="shared" si="3"/>
        <v>0</v>
      </c>
    </row>
    <row r="34" ht="257.25" customHeight="1">
      <c r="A34" s="24"/>
      <c r="B34" s="25"/>
      <c r="C34" s="26" t="s">
        <v>53</v>
      </c>
      <c r="D34" s="27"/>
      <c r="E34" s="28"/>
      <c r="F34" s="20" t="s">
        <v>39</v>
      </c>
      <c r="G34" s="46">
        <v>15.0</v>
      </c>
      <c r="H34" s="47">
        <v>10.0</v>
      </c>
      <c r="I34" s="52" t="s">
        <v>54</v>
      </c>
      <c r="J34" s="23">
        <v>150.0</v>
      </c>
    </row>
    <row r="35" ht="51.75" customHeight="1">
      <c r="A35" s="24"/>
      <c r="B35" s="25"/>
      <c r="C35" s="30"/>
      <c r="E35" s="31"/>
      <c r="F35" s="20" t="s">
        <v>51</v>
      </c>
      <c r="G35" s="46">
        <v>7.0</v>
      </c>
      <c r="H35" s="49"/>
      <c r="I35" s="49"/>
      <c r="J35" s="23">
        <f t="shared" ref="J35:J39" si="4">H35*G35</f>
        <v>0</v>
      </c>
    </row>
    <row r="36" ht="47.25" customHeight="1">
      <c r="A36" s="24"/>
      <c r="B36" s="25"/>
      <c r="C36" s="32"/>
      <c r="D36" s="33"/>
      <c r="E36" s="34"/>
      <c r="F36" s="51" t="s">
        <v>52</v>
      </c>
      <c r="G36" s="46">
        <v>5.0</v>
      </c>
      <c r="H36" s="49"/>
      <c r="I36" s="49"/>
      <c r="J36" s="23">
        <f t="shared" si="4"/>
        <v>0</v>
      </c>
    </row>
    <row r="37" ht="21.75" customHeight="1">
      <c r="A37" s="24"/>
      <c r="B37" s="25"/>
      <c r="C37" s="26" t="s">
        <v>55</v>
      </c>
      <c r="D37" s="27"/>
      <c r="E37" s="28"/>
      <c r="F37" s="20" t="s">
        <v>56</v>
      </c>
      <c r="G37" s="46">
        <v>15.0</v>
      </c>
      <c r="H37" s="49"/>
      <c r="I37" s="49"/>
      <c r="J37" s="23">
        <f t="shared" si="4"/>
        <v>0</v>
      </c>
    </row>
    <row r="38" ht="31.5" customHeight="1">
      <c r="A38" s="24"/>
      <c r="B38" s="25"/>
      <c r="C38" s="30"/>
      <c r="E38" s="31"/>
      <c r="F38" s="20" t="s">
        <v>57</v>
      </c>
      <c r="G38" s="46">
        <v>7.0</v>
      </c>
      <c r="H38" s="49"/>
      <c r="I38" s="49"/>
      <c r="J38" s="23">
        <f t="shared" si="4"/>
        <v>0</v>
      </c>
    </row>
    <row r="39" ht="17.25" customHeight="1">
      <c r="A39" s="24"/>
      <c r="B39" s="25"/>
      <c r="C39" s="30"/>
      <c r="E39" s="31"/>
      <c r="F39" s="51" t="s">
        <v>58</v>
      </c>
      <c r="G39" s="46">
        <v>5.0</v>
      </c>
      <c r="H39" s="49"/>
      <c r="I39" s="49"/>
      <c r="J39" s="23">
        <f t="shared" si="4"/>
        <v>0</v>
      </c>
    </row>
    <row r="40" ht="27.0" customHeight="1">
      <c r="A40" s="24"/>
      <c r="B40" s="25"/>
      <c r="C40" s="30"/>
      <c r="E40" s="31"/>
      <c r="F40" s="20" t="s">
        <v>19</v>
      </c>
      <c r="G40" s="46">
        <v>10.0</v>
      </c>
      <c r="H40" s="47">
        <v>1.0</v>
      </c>
      <c r="I40" s="47" t="s">
        <v>59</v>
      </c>
      <c r="J40" s="23">
        <v>10.0</v>
      </c>
    </row>
    <row r="41" ht="30.75" customHeight="1">
      <c r="A41" s="24"/>
      <c r="B41" s="25"/>
      <c r="C41" s="30"/>
      <c r="E41" s="31"/>
      <c r="F41" s="20" t="s">
        <v>60</v>
      </c>
      <c r="G41" s="46">
        <v>5.0</v>
      </c>
      <c r="H41" s="49"/>
      <c r="I41" s="49"/>
      <c r="J41" s="23">
        <f t="shared" ref="J41:J42" si="5">H41*G41</f>
        <v>0</v>
      </c>
    </row>
    <row r="42" ht="27.0" customHeight="1">
      <c r="A42" s="24"/>
      <c r="B42" s="25"/>
      <c r="C42" s="30"/>
      <c r="E42" s="31"/>
      <c r="F42" s="51" t="s">
        <v>61</v>
      </c>
      <c r="G42" s="16">
        <v>5.0</v>
      </c>
      <c r="H42" s="53"/>
      <c r="I42" s="53"/>
      <c r="J42" s="54">
        <f t="shared" si="5"/>
        <v>0</v>
      </c>
    </row>
    <row r="43" ht="284.25" customHeight="1">
      <c r="A43" s="24"/>
      <c r="B43" s="40"/>
      <c r="C43" s="26" t="s">
        <v>62</v>
      </c>
      <c r="D43" s="27"/>
      <c r="E43" s="28"/>
      <c r="F43" s="55"/>
      <c r="G43" s="56">
        <v>2.0</v>
      </c>
      <c r="H43" s="57">
        <v>159.0</v>
      </c>
      <c r="I43" s="58" t="s">
        <v>63</v>
      </c>
      <c r="J43" s="59">
        <v>318.0</v>
      </c>
    </row>
    <row r="44" ht="253.5" customHeight="1">
      <c r="A44" s="24"/>
      <c r="B44" s="60"/>
      <c r="C44" s="39"/>
      <c r="D44" s="61"/>
      <c r="E44" s="62"/>
      <c r="F44" s="63"/>
      <c r="G44" s="64"/>
      <c r="H44" s="65"/>
      <c r="I44" s="66" t="s">
        <v>64</v>
      </c>
      <c r="J44" s="67"/>
    </row>
    <row r="45" ht="259.5" customHeight="1">
      <c r="A45" s="24"/>
      <c r="B45" s="60"/>
      <c r="C45" s="39"/>
      <c r="D45" s="61"/>
      <c r="E45" s="62"/>
      <c r="F45" s="63"/>
      <c r="G45" s="64"/>
      <c r="H45" s="65"/>
      <c r="I45" s="66" t="s">
        <v>65</v>
      </c>
      <c r="J45" s="67"/>
    </row>
    <row r="46" ht="126.0" customHeight="1">
      <c r="A46" s="24"/>
      <c r="B46" s="60"/>
      <c r="C46" s="68"/>
      <c r="D46" s="69"/>
      <c r="E46" s="70"/>
      <c r="F46" s="71"/>
      <c r="G46" s="72"/>
      <c r="H46" s="73"/>
      <c r="I46" s="74" t="s">
        <v>66</v>
      </c>
      <c r="J46" s="75"/>
    </row>
    <row r="47" ht="43.5" customHeight="1">
      <c r="A47" s="24"/>
      <c r="B47" s="41" t="s">
        <v>67</v>
      </c>
      <c r="C47" s="39" t="s">
        <v>68</v>
      </c>
      <c r="E47" s="31"/>
      <c r="F47" s="76" t="s">
        <v>69</v>
      </c>
      <c r="G47" s="75">
        <v>15.0</v>
      </c>
      <c r="H47" s="77"/>
      <c r="I47" s="77"/>
      <c r="J47" s="78">
        <f t="shared" ref="J47:J48" si="6">H47*G47</f>
        <v>0</v>
      </c>
    </row>
    <row r="48" ht="26.25" customHeight="1">
      <c r="A48" s="24"/>
      <c r="B48" s="25"/>
      <c r="C48" s="32"/>
      <c r="D48" s="33"/>
      <c r="E48" s="34"/>
      <c r="F48" s="20" t="s">
        <v>70</v>
      </c>
      <c r="G48" s="46">
        <v>10.0</v>
      </c>
      <c r="H48" s="49"/>
      <c r="I48" s="49"/>
      <c r="J48" s="23">
        <f t="shared" si="6"/>
        <v>0</v>
      </c>
    </row>
    <row r="49" ht="33.0" customHeight="1">
      <c r="A49" s="24"/>
      <c r="B49" s="25"/>
      <c r="C49" s="79" t="s">
        <v>71</v>
      </c>
      <c r="D49" s="27"/>
      <c r="E49" s="28"/>
      <c r="F49" s="20" t="s">
        <v>69</v>
      </c>
      <c r="G49" s="46">
        <v>7.0</v>
      </c>
      <c r="H49" s="49"/>
      <c r="I49" s="49"/>
      <c r="J49" s="23">
        <v>0.0</v>
      </c>
    </row>
    <row r="50" ht="33.0" customHeight="1">
      <c r="A50" s="24"/>
      <c r="B50" s="40"/>
      <c r="C50" s="32"/>
      <c r="D50" s="33"/>
      <c r="E50" s="34"/>
      <c r="F50" s="20" t="s">
        <v>70</v>
      </c>
      <c r="G50" s="46">
        <v>5.0</v>
      </c>
      <c r="H50" s="47">
        <v>2.0</v>
      </c>
      <c r="I50" s="52" t="s">
        <v>72</v>
      </c>
      <c r="J50" s="36">
        <v>10.0</v>
      </c>
    </row>
    <row r="51" ht="36.75" customHeight="1">
      <c r="A51" s="24"/>
      <c r="B51" s="16" t="s">
        <v>73</v>
      </c>
      <c r="C51" s="79" t="s">
        <v>74</v>
      </c>
      <c r="D51" s="27"/>
      <c r="E51" s="28"/>
      <c r="F51" s="43" t="s">
        <v>75</v>
      </c>
      <c r="G51" s="46">
        <v>30.0</v>
      </c>
      <c r="H51" s="49"/>
      <c r="I51" s="49"/>
      <c r="J51" s="23">
        <f>H51*G51</f>
        <v>0</v>
      </c>
    </row>
    <row r="52" ht="178.5" customHeight="1">
      <c r="A52" s="24"/>
      <c r="B52" s="25"/>
      <c r="C52" s="30"/>
      <c r="E52" s="31"/>
      <c r="F52" s="51" t="s">
        <v>76</v>
      </c>
      <c r="G52" s="46">
        <v>15.0</v>
      </c>
      <c r="H52" s="47">
        <v>10.0</v>
      </c>
      <c r="I52" s="52" t="s">
        <v>77</v>
      </c>
      <c r="J52" s="36">
        <v>150.0</v>
      </c>
    </row>
    <row r="53" ht="47.25" customHeight="1">
      <c r="A53" s="24"/>
      <c r="B53" s="40"/>
      <c r="C53" s="26" t="s">
        <v>78</v>
      </c>
      <c r="D53" s="27"/>
      <c r="E53" s="28"/>
      <c r="F53" s="43" t="s">
        <v>79</v>
      </c>
      <c r="G53" s="46">
        <v>10.0</v>
      </c>
      <c r="H53" s="49"/>
      <c r="I53" s="49"/>
      <c r="J53" s="23">
        <f>H53*G53</f>
        <v>0</v>
      </c>
    </row>
    <row r="54" ht="89.25" customHeight="1">
      <c r="A54" s="24"/>
      <c r="B54" s="16" t="s">
        <v>80</v>
      </c>
      <c r="C54" s="79" t="s">
        <v>81</v>
      </c>
      <c r="D54" s="27"/>
      <c r="E54" s="28"/>
      <c r="F54" s="20" t="s">
        <v>69</v>
      </c>
      <c r="G54" s="46">
        <v>4.0</v>
      </c>
      <c r="H54" s="47">
        <v>3.0</v>
      </c>
      <c r="I54" s="52" t="s">
        <v>82</v>
      </c>
      <c r="J54" s="23">
        <v>12.0</v>
      </c>
    </row>
    <row r="55" ht="168.0" customHeight="1">
      <c r="A55" s="42"/>
      <c r="B55" s="40"/>
      <c r="C55" s="32"/>
      <c r="D55" s="33"/>
      <c r="E55" s="34"/>
      <c r="F55" s="20" t="s">
        <v>70</v>
      </c>
      <c r="G55" s="46">
        <v>2.0</v>
      </c>
      <c r="H55" s="47">
        <v>6.0</v>
      </c>
      <c r="I55" s="52" t="s">
        <v>83</v>
      </c>
      <c r="J55" s="23">
        <v>12.0</v>
      </c>
    </row>
    <row r="56" ht="14.25" customHeight="1">
      <c r="A56" s="80" t="s">
        <v>84</v>
      </c>
      <c r="B56" s="81"/>
      <c r="C56" s="18"/>
      <c r="D56" s="18"/>
      <c r="E56" s="18"/>
      <c r="F56" s="19"/>
      <c r="G56" s="82"/>
      <c r="H56" s="83"/>
      <c r="I56" s="84"/>
      <c r="J56" s="85">
        <f>SUM(J31:J55)</f>
        <v>762</v>
      </c>
    </row>
    <row r="57" ht="57.0" customHeight="1">
      <c r="A57" s="15" t="s">
        <v>85</v>
      </c>
      <c r="B57" s="41" t="s">
        <v>86</v>
      </c>
      <c r="C57" s="86" t="s">
        <v>87</v>
      </c>
      <c r="D57" s="27"/>
      <c r="E57" s="28"/>
      <c r="F57" s="20"/>
      <c r="G57" s="46">
        <v>20.0</v>
      </c>
      <c r="H57" s="29"/>
      <c r="I57" s="29"/>
      <c r="J57" s="23">
        <f>H57*G57</f>
        <v>0</v>
      </c>
    </row>
    <row r="58" ht="135.0" customHeight="1">
      <c r="A58" s="24"/>
      <c r="B58" s="43" t="s">
        <v>88</v>
      </c>
      <c r="C58" s="87" t="s">
        <v>89</v>
      </c>
      <c r="D58" s="18"/>
      <c r="E58" s="19"/>
      <c r="F58" s="20"/>
      <c r="G58" s="46">
        <v>10.0</v>
      </c>
      <c r="H58" s="22">
        <v>7.0</v>
      </c>
      <c r="I58" s="29" t="s">
        <v>90</v>
      </c>
      <c r="J58" s="23">
        <v>70.0</v>
      </c>
    </row>
    <row r="59" ht="207.75" customHeight="1">
      <c r="A59" s="24"/>
      <c r="B59" s="41" t="s">
        <v>91</v>
      </c>
      <c r="C59" s="87" t="s">
        <v>92</v>
      </c>
      <c r="D59" s="18"/>
      <c r="E59" s="19"/>
      <c r="F59" s="20"/>
      <c r="G59" s="46">
        <v>2.0</v>
      </c>
      <c r="H59" s="22">
        <v>30.0</v>
      </c>
      <c r="I59" s="29" t="s">
        <v>93</v>
      </c>
      <c r="J59" s="23">
        <v>60.0</v>
      </c>
    </row>
    <row r="60" ht="134.25" customHeight="1">
      <c r="A60" s="24"/>
      <c r="B60" s="40"/>
      <c r="C60" s="87" t="s">
        <v>94</v>
      </c>
      <c r="D60" s="18"/>
      <c r="E60" s="19"/>
      <c r="F60" s="20"/>
      <c r="G60" s="46">
        <v>5.0</v>
      </c>
      <c r="H60" s="22">
        <v>13.0</v>
      </c>
      <c r="I60" s="22" t="s">
        <v>95</v>
      </c>
      <c r="J60" s="36">
        <v>65.0</v>
      </c>
    </row>
    <row r="61" ht="33.0" customHeight="1">
      <c r="A61" s="24"/>
      <c r="B61" s="16" t="s">
        <v>96</v>
      </c>
      <c r="C61" s="26" t="s">
        <v>97</v>
      </c>
      <c r="D61" s="27"/>
      <c r="E61" s="28"/>
      <c r="F61" s="20" t="s">
        <v>69</v>
      </c>
      <c r="G61" s="46">
        <v>10.0</v>
      </c>
      <c r="H61" s="29"/>
      <c r="I61" s="29"/>
      <c r="J61" s="23">
        <f>H61*G61</f>
        <v>0</v>
      </c>
    </row>
    <row r="62" ht="45.75" customHeight="1">
      <c r="A62" s="24"/>
      <c r="B62" s="40"/>
      <c r="C62" s="32"/>
      <c r="D62" s="33"/>
      <c r="E62" s="34"/>
      <c r="F62" s="20" t="s">
        <v>70</v>
      </c>
      <c r="G62" s="46">
        <v>5.0</v>
      </c>
      <c r="H62" s="22">
        <v>1.0</v>
      </c>
      <c r="I62" s="22" t="s">
        <v>98</v>
      </c>
      <c r="J62" s="23">
        <v>5.0</v>
      </c>
    </row>
    <row r="63" ht="34.5" customHeight="1">
      <c r="A63" s="24"/>
      <c r="B63" s="16" t="s">
        <v>99</v>
      </c>
      <c r="C63" s="17" t="s">
        <v>100</v>
      </c>
      <c r="D63" s="18"/>
      <c r="E63" s="19"/>
      <c r="F63" s="20" t="s">
        <v>101</v>
      </c>
      <c r="G63" s="46">
        <v>5.0</v>
      </c>
      <c r="H63" s="22">
        <v>1.0</v>
      </c>
      <c r="I63" s="22" t="s">
        <v>102</v>
      </c>
      <c r="J63" s="23">
        <v>5.0</v>
      </c>
    </row>
    <row r="64" ht="46.5" customHeight="1">
      <c r="A64" s="24"/>
      <c r="B64" s="40"/>
      <c r="C64" s="17" t="s">
        <v>103</v>
      </c>
      <c r="D64" s="18"/>
      <c r="E64" s="19"/>
      <c r="F64" s="20" t="s">
        <v>101</v>
      </c>
      <c r="G64" s="46">
        <v>15.0</v>
      </c>
      <c r="H64" s="29"/>
      <c r="I64" s="29"/>
      <c r="J64" s="36">
        <v>0.0</v>
      </c>
    </row>
    <row r="65" ht="129.75" customHeight="1">
      <c r="A65" s="24"/>
      <c r="B65" s="20" t="s">
        <v>104</v>
      </c>
      <c r="C65" s="17" t="s">
        <v>105</v>
      </c>
      <c r="D65" s="18"/>
      <c r="E65" s="19"/>
      <c r="F65" s="20"/>
      <c r="G65" s="46">
        <v>2.0</v>
      </c>
      <c r="H65" s="22">
        <v>128.0</v>
      </c>
      <c r="I65" s="88" t="s">
        <v>106</v>
      </c>
      <c r="J65" s="23">
        <v>256.0</v>
      </c>
    </row>
    <row r="66" ht="161.25" customHeight="1">
      <c r="A66" s="42"/>
      <c r="B66" s="20" t="s">
        <v>107</v>
      </c>
      <c r="C66" s="17" t="s">
        <v>108</v>
      </c>
      <c r="D66" s="18"/>
      <c r="E66" s="19"/>
      <c r="F66" s="20"/>
      <c r="G66" s="89">
        <v>2.0</v>
      </c>
      <c r="H66" s="22">
        <v>9.0</v>
      </c>
      <c r="I66" s="22" t="s">
        <v>109</v>
      </c>
      <c r="J66" s="23">
        <v>18.0</v>
      </c>
    </row>
    <row r="67" ht="14.25" customHeight="1">
      <c r="A67" s="90" t="s">
        <v>110</v>
      </c>
      <c r="B67" s="91"/>
      <c r="C67" s="91"/>
      <c r="D67" s="91"/>
      <c r="E67" s="91"/>
      <c r="F67" s="91"/>
      <c r="G67" s="92"/>
      <c r="H67" s="91"/>
      <c r="I67" s="93"/>
      <c r="J67" s="94">
        <f>SUM(J57:J66)</f>
        <v>479</v>
      </c>
    </row>
    <row r="68" ht="14.25" customHeight="1">
      <c r="A68" s="3"/>
      <c r="B68" s="3"/>
      <c r="C68" s="3"/>
      <c r="D68" s="3"/>
      <c r="E68" s="3"/>
      <c r="F68" s="3"/>
      <c r="G68" s="95"/>
      <c r="H68" s="3"/>
      <c r="I68" s="3"/>
      <c r="J68" s="3"/>
    </row>
    <row r="69" ht="57.0" customHeight="1">
      <c r="A69" s="3"/>
      <c r="B69" s="96" t="s">
        <v>111</v>
      </c>
      <c r="C69" s="18"/>
      <c r="D69" s="18"/>
      <c r="E69" s="18"/>
      <c r="F69" s="18"/>
      <c r="G69" s="19"/>
      <c r="H69" s="96"/>
      <c r="I69" s="18"/>
      <c r="J69" s="19"/>
    </row>
    <row r="70" ht="60.75" customHeight="1">
      <c r="A70" s="3"/>
      <c r="B70" s="97" t="s">
        <v>112</v>
      </c>
      <c r="C70" s="27"/>
      <c r="D70" s="28"/>
      <c r="E70" s="96" t="s">
        <v>113</v>
      </c>
      <c r="F70" s="18"/>
      <c r="G70" s="19"/>
      <c r="H70" s="96" t="s">
        <v>114</v>
      </c>
      <c r="I70" s="19"/>
      <c r="J70" s="98" t="s">
        <v>115</v>
      </c>
    </row>
    <row r="71" ht="14.25" customHeight="1">
      <c r="A71" s="3"/>
      <c r="B71" s="32"/>
      <c r="C71" s="33"/>
      <c r="D71" s="34"/>
      <c r="E71" s="96" t="s">
        <v>116</v>
      </c>
      <c r="F71" s="18"/>
      <c r="G71" s="18"/>
      <c r="H71" s="18"/>
      <c r="I71" s="19"/>
      <c r="J71" s="99"/>
    </row>
    <row r="72" ht="42.0" customHeight="1">
      <c r="A72" s="3"/>
      <c r="B72" s="17" t="s">
        <v>117</v>
      </c>
      <c r="C72" s="18"/>
      <c r="D72" s="19"/>
      <c r="E72" s="21" t="s">
        <v>118</v>
      </c>
      <c r="F72" s="18"/>
      <c r="G72" s="19"/>
      <c r="H72" s="21" t="s">
        <v>119</v>
      </c>
      <c r="I72" s="19"/>
      <c r="J72" s="100">
        <f>J30</f>
        <v>312</v>
      </c>
    </row>
    <row r="73" ht="30.0" customHeight="1">
      <c r="A73" s="3"/>
      <c r="B73" s="17" t="s">
        <v>120</v>
      </c>
      <c r="C73" s="18"/>
      <c r="D73" s="19"/>
      <c r="E73" s="21" t="s">
        <v>121</v>
      </c>
      <c r="F73" s="18"/>
      <c r="G73" s="19"/>
      <c r="H73" s="21" t="s">
        <v>122</v>
      </c>
      <c r="I73" s="19"/>
      <c r="J73" s="100">
        <f>J56</f>
        <v>762</v>
      </c>
    </row>
    <row r="74" ht="37.5" customHeight="1">
      <c r="A74" s="3"/>
      <c r="B74" s="17" t="s">
        <v>123</v>
      </c>
      <c r="C74" s="18"/>
      <c r="D74" s="19"/>
      <c r="E74" s="21" t="s">
        <v>124</v>
      </c>
      <c r="F74" s="18"/>
      <c r="G74" s="19"/>
      <c r="H74" s="21" t="s">
        <v>125</v>
      </c>
      <c r="I74" s="19"/>
      <c r="J74" s="100">
        <f>J67</f>
        <v>479</v>
      </c>
    </row>
    <row r="75" ht="40.5" customHeight="1">
      <c r="A75" s="3"/>
      <c r="B75" s="101" t="s">
        <v>126</v>
      </c>
      <c r="C75" s="18"/>
      <c r="D75" s="19"/>
      <c r="E75" s="96" t="s">
        <v>127</v>
      </c>
      <c r="F75" s="18"/>
      <c r="G75" s="19"/>
      <c r="H75" s="96" t="s">
        <v>128</v>
      </c>
      <c r="I75" s="19"/>
      <c r="J75" s="102">
        <f>SUM(J72:J74)</f>
        <v>1553</v>
      </c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ht="14.25" customHeight="1">
      <c r="A78" s="3"/>
      <c r="B78" s="97" t="s">
        <v>129</v>
      </c>
      <c r="C78" s="27"/>
      <c r="D78" s="28"/>
      <c r="E78" s="3"/>
      <c r="F78" s="3"/>
      <c r="G78" s="3"/>
      <c r="H78" s="3"/>
      <c r="I78" s="97" t="s">
        <v>130</v>
      </c>
      <c r="J78" s="28"/>
    </row>
    <row r="79" ht="14.25" customHeight="1">
      <c r="A79" s="3"/>
      <c r="B79" s="30"/>
      <c r="D79" s="31"/>
      <c r="E79" s="3"/>
      <c r="F79" s="3"/>
      <c r="G79" s="3"/>
      <c r="H79" s="3"/>
      <c r="I79" s="30"/>
      <c r="J79" s="31"/>
    </row>
    <row r="80" ht="14.25" customHeight="1">
      <c r="A80" s="4"/>
      <c r="B80" s="30"/>
      <c r="D80" s="31"/>
      <c r="E80" s="4"/>
      <c r="F80" s="4"/>
      <c r="G80" s="4"/>
      <c r="H80" s="4"/>
      <c r="I80" s="30"/>
      <c r="J80" s="31"/>
    </row>
    <row r="81" ht="14.25" customHeight="1">
      <c r="A81" s="4"/>
      <c r="B81" s="30"/>
      <c r="D81" s="31"/>
      <c r="E81" s="4"/>
      <c r="F81" s="4"/>
      <c r="G81" s="4"/>
      <c r="H81" s="4"/>
      <c r="I81" s="30"/>
      <c r="J81" s="31"/>
    </row>
    <row r="82" ht="14.25" customHeight="1">
      <c r="B82" s="30"/>
      <c r="D82" s="31"/>
      <c r="I82" s="30"/>
      <c r="J82" s="31"/>
    </row>
    <row r="83" ht="14.25" customHeight="1">
      <c r="B83" s="32"/>
      <c r="C83" s="33"/>
      <c r="D83" s="34"/>
      <c r="I83" s="32"/>
      <c r="J83" s="34"/>
    </row>
    <row r="84" ht="14.25" customHeight="1">
      <c r="I84" s="103"/>
    </row>
    <row r="85" ht="14.25" customHeight="1">
      <c r="I85" s="103"/>
    </row>
    <row r="86" ht="14.25" customHeight="1">
      <c r="I86" s="103"/>
    </row>
    <row r="87" ht="14.25" customHeight="1">
      <c r="I87" s="103"/>
    </row>
    <row r="88" ht="14.25" customHeight="1">
      <c r="I88" s="103"/>
    </row>
    <row r="89" ht="14.25" customHeight="1">
      <c r="I89" s="103"/>
    </row>
    <row r="90" ht="14.25" customHeight="1">
      <c r="I90" s="103"/>
    </row>
    <row r="91" ht="14.25" customHeight="1">
      <c r="I91" s="103"/>
    </row>
    <row r="92" ht="14.25" customHeight="1">
      <c r="I92" s="103"/>
    </row>
    <row r="93" ht="14.25" customHeight="1">
      <c r="I93" s="103"/>
    </row>
    <row r="94" ht="14.25" customHeight="1">
      <c r="I94" s="103"/>
    </row>
    <row r="95" ht="14.25" customHeight="1">
      <c r="I95" s="103"/>
    </row>
    <row r="96" ht="14.25" customHeight="1">
      <c r="I96" s="103"/>
    </row>
    <row r="97" ht="14.25" customHeight="1">
      <c r="I97" s="103"/>
    </row>
    <row r="98" ht="14.25" customHeight="1">
      <c r="I98" s="103"/>
    </row>
    <row r="99" ht="14.25" customHeight="1">
      <c r="I99" s="103"/>
    </row>
    <row r="100" ht="14.25" customHeight="1">
      <c r="I100" s="103"/>
    </row>
    <row r="101" ht="14.25" customHeight="1">
      <c r="I101" s="103"/>
    </row>
    <row r="102" ht="14.25" customHeight="1">
      <c r="I102" s="103"/>
    </row>
    <row r="103" ht="14.25" customHeight="1">
      <c r="I103" s="103"/>
    </row>
    <row r="104" ht="14.25" customHeight="1">
      <c r="I104" s="103"/>
    </row>
    <row r="105" ht="14.25" customHeight="1">
      <c r="I105" s="103"/>
    </row>
    <row r="106" ht="14.25" customHeight="1">
      <c r="I106" s="103"/>
    </row>
    <row r="107" ht="14.25" customHeight="1">
      <c r="I107" s="103"/>
    </row>
    <row r="108" ht="14.25" customHeight="1">
      <c r="I108" s="103"/>
    </row>
    <row r="109" ht="14.25" customHeight="1">
      <c r="I109" s="103"/>
    </row>
    <row r="110" ht="14.25" customHeight="1">
      <c r="I110" s="103"/>
    </row>
    <row r="111" ht="14.25" customHeight="1">
      <c r="I111" s="103"/>
    </row>
    <row r="112" ht="14.25" customHeight="1">
      <c r="I112" s="103"/>
    </row>
    <row r="113" ht="14.25" customHeight="1">
      <c r="I113" s="103"/>
    </row>
    <row r="114" ht="14.25" customHeight="1">
      <c r="I114" s="103"/>
    </row>
    <row r="115" ht="14.25" customHeight="1">
      <c r="I115" s="103"/>
    </row>
    <row r="116" ht="14.25" customHeight="1">
      <c r="I116" s="103"/>
    </row>
    <row r="117" ht="14.25" customHeight="1">
      <c r="I117" s="103"/>
    </row>
    <row r="118" ht="14.25" customHeight="1">
      <c r="I118" s="103"/>
    </row>
    <row r="119" ht="14.25" customHeight="1">
      <c r="I119" s="103"/>
    </row>
    <row r="120" ht="14.25" customHeight="1">
      <c r="I120" s="103"/>
    </row>
    <row r="121" ht="14.25" customHeight="1">
      <c r="I121" s="103"/>
    </row>
    <row r="122" ht="14.25" customHeight="1">
      <c r="I122" s="103"/>
    </row>
    <row r="123" ht="14.25" customHeight="1">
      <c r="I123" s="103"/>
    </row>
    <row r="124" ht="14.25" customHeight="1">
      <c r="I124" s="103"/>
    </row>
    <row r="125" ht="14.25" customHeight="1">
      <c r="I125" s="103"/>
    </row>
    <row r="126" ht="14.25" customHeight="1">
      <c r="I126" s="103"/>
    </row>
    <row r="127" ht="14.25" customHeight="1">
      <c r="I127" s="103"/>
    </row>
    <row r="128" ht="14.25" customHeight="1">
      <c r="I128" s="103"/>
    </row>
    <row r="129" ht="14.25" customHeight="1">
      <c r="I129" s="103"/>
    </row>
    <row r="130" ht="14.25" customHeight="1">
      <c r="I130" s="103"/>
    </row>
    <row r="131" ht="14.25" customHeight="1">
      <c r="I131" s="103"/>
    </row>
    <row r="132" ht="14.25" customHeight="1">
      <c r="I132" s="103"/>
    </row>
    <row r="133" ht="14.25" customHeight="1">
      <c r="I133" s="103"/>
    </row>
    <row r="134" ht="14.25" customHeight="1">
      <c r="I134" s="103"/>
    </row>
    <row r="135" ht="14.25" customHeight="1">
      <c r="I135" s="103"/>
    </row>
    <row r="136" ht="14.25" customHeight="1">
      <c r="I136" s="103"/>
    </row>
    <row r="137" ht="14.25" customHeight="1">
      <c r="I137" s="103"/>
    </row>
    <row r="138" ht="14.25" customHeight="1">
      <c r="I138" s="103"/>
    </row>
    <row r="139" ht="14.25" customHeight="1">
      <c r="I139" s="103"/>
    </row>
    <row r="140" ht="14.25" customHeight="1">
      <c r="I140" s="103"/>
    </row>
    <row r="141" ht="14.25" customHeight="1">
      <c r="I141" s="103"/>
    </row>
    <row r="142" ht="14.25" customHeight="1">
      <c r="I142" s="103"/>
    </row>
    <row r="143" ht="14.25" customHeight="1">
      <c r="I143" s="103"/>
    </row>
    <row r="144" ht="14.25" customHeight="1">
      <c r="I144" s="103"/>
    </row>
    <row r="145" ht="14.25" customHeight="1">
      <c r="I145" s="103"/>
    </row>
    <row r="146" ht="14.25" customHeight="1">
      <c r="I146" s="103"/>
    </row>
    <row r="147" ht="14.25" customHeight="1">
      <c r="I147" s="103"/>
    </row>
    <row r="148" ht="14.25" customHeight="1">
      <c r="I148" s="103"/>
    </row>
    <row r="149" ht="14.25" customHeight="1">
      <c r="I149" s="103"/>
    </row>
    <row r="150" ht="14.25" customHeight="1">
      <c r="I150" s="103"/>
    </row>
    <row r="151" ht="14.25" customHeight="1">
      <c r="I151" s="103"/>
    </row>
    <row r="152" ht="14.25" customHeight="1">
      <c r="I152" s="103"/>
    </row>
    <row r="153" ht="14.25" customHeight="1">
      <c r="I153" s="103"/>
    </row>
    <row r="154" ht="14.25" customHeight="1">
      <c r="I154" s="103"/>
    </row>
    <row r="155" ht="14.25" customHeight="1">
      <c r="I155" s="103"/>
    </row>
    <row r="156" ht="14.25" customHeight="1">
      <c r="I156" s="103"/>
    </row>
    <row r="157" ht="14.25" customHeight="1">
      <c r="I157" s="103"/>
    </row>
    <row r="158" ht="14.25" customHeight="1">
      <c r="I158" s="103"/>
    </row>
    <row r="159" ht="14.25" customHeight="1">
      <c r="I159" s="103"/>
    </row>
    <row r="160" ht="14.25" customHeight="1">
      <c r="I160" s="103"/>
    </row>
    <row r="161" ht="14.25" customHeight="1">
      <c r="I161" s="103"/>
    </row>
    <row r="162" ht="14.25" customHeight="1">
      <c r="I162" s="103"/>
    </row>
    <row r="163" ht="14.25" customHeight="1">
      <c r="I163" s="103"/>
    </row>
    <row r="164" ht="14.25" customHeight="1">
      <c r="I164" s="103"/>
    </row>
    <row r="165" ht="14.25" customHeight="1">
      <c r="I165" s="103"/>
    </row>
    <row r="166" ht="14.25" customHeight="1">
      <c r="I166" s="103"/>
    </row>
    <row r="167" ht="14.25" customHeight="1">
      <c r="I167" s="103"/>
    </row>
    <row r="168" ht="14.25" customHeight="1">
      <c r="I168" s="103"/>
    </row>
    <row r="169" ht="14.25" customHeight="1">
      <c r="I169" s="103"/>
    </row>
    <row r="170" ht="14.25" customHeight="1">
      <c r="I170" s="103"/>
    </row>
    <row r="171" ht="14.25" customHeight="1">
      <c r="I171" s="103"/>
    </row>
    <row r="172" ht="14.25" customHeight="1">
      <c r="I172" s="103"/>
    </row>
    <row r="173" ht="14.25" customHeight="1">
      <c r="I173" s="103"/>
    </row>
    <row r="174" ht="14.25" customHeight="1">
      <c r="I174" s="103"/>
    </row>
    <row r="175" ht="14.25" customHeight="1">
      <c r="I175" s="103"/>
    </row>
    <row r="176" ht="14.25" customHeight="1">
      <c r="I176" s="103"/>
    </row>
    <row r="177" ht="14.25" customHeight="1">
      <c r="I177" s="103"/>
    </row>
    <row r="178" ht="14.25" customHeight="1">
      <c r="I178" s="103"/>
    </row>
    <row r="179" ht="14.25" customHeight="1">
      <c r="I179" s="103"/>
    </row>
    <row r="180" ht="14.25" customHeight="1">
      <c r="I180" s="103"/>
    </row>
    <row r="181" ht="14.25" customHeight="1">
      <c r="I181" s="103"/>
    </row>
    <row r="182" ht="14.25" customHeight="1">
      <c r="I182" s="103"/>
    </row>
    <row r="183" ht="14.25" customHeight="1">
      <c r="I183" s="103"/>
    </row>
    <row r="184" ht="14.25" customHeight="1">
      <c r="I184" s="103"/>
    </row>
    <row r="185" ht="14.25" customHeight="1">
      <c r="I185" s="103"/>
    </row>
    <row r="186" ht="14.25" customHeight="1">
      <c r="I186" s="103"/>
    </row>
    <row r="187" ht="14.25" customHeight="1">
      <c r="I187" s="103"/>
    </row>
    <row r="188" ht="14.25" customHeight="1">
      <c r="I188" s="103"/>
    </row>
    <row r="189" ht="14.25" customHeight="1">
      <c r="I189" s="103"/>
    </row>
    <row r="190" ht="14.25" customHeight="1">
      <c r="I190" s="103"/>
    </row>
    <row r="191" ht="14.25" customHeight="1">
      <c r="I191" s="103"/>
    </row>
    <row r="192" ht="14.25" customHeight="1">
      <c r="I192" s="103"/>
    </row>
    <row r="193" ht="14.25" customHeight="1">
      <c r="I193" s="103"/>
    </row>
    <row r="194" ht="14.25" customHeight="1">
      <c r="I194" s="103"/>
    </row>
    <row r="195" ht="14.25" customHeight="1">
      <c r="I195" s="103"/>
    </row>
    <row r="196" ht="14.25" customHeight="1">
      <c r="I196" s="103"/>
    </row>
    <row r="197" ht="14.25" customHeight="1">
      <c r="I197" s="103"/>
    </row>
    <row r="198" ht="14.25" customHeight="1">
      <c r="I198" s="103"/>
    </row>
    <row r="199" ht="14.25" customHeight="1">
      <c r="I199" s="103"/>
    </row>
    <row r="200" ht="14.25" customHeight="1">
      <c r="I200" s="103"/>
    </row>
    <row r="201" ht="14.25" customHeight="1">
      <c r="I201" s="103"/>
    </row>
    <row r="202" ht="14.25" customHeight="1">
      <c r="I202" s="103"/>
    </row>
    <row r="203" ht="14.25" customHeight="1">
      <c r="I203" s="103"/>
    </row>
    <row r="204" ht="14.25" customHeight="1">
      <c r="I204" s="103"/>
    </row>
    <row r="205" ht="14.25" customHeight="1">
      <c r="I205" s="103"/>
    </row>
    <row r="206" ht="14.25" customHeight="1">
      <c r="I206" s="103"/>
    </row>
    <row r="207" ht="14.25" customHeight="1">
      <c r="I207" s="103"/>
    </row>
    <row r="208" ht="14.25" customHeight="1">
      <c r="I208" s="103"/>
    </row>
    <row r="209" ht="14.25" customHeight="1">
      <c r="I209" s="103"/>
    </row>
    <row r="210" ht="14.25" customHeight="1">
      <c r="I210" s="103"/>
    </row>
    <row r="211" ht="14.25" customHeight="1">
      <c r="I211" s="103"/>
    </row>
    <row r="212" ht="14.25" customHeight="1">
      <c r="I212" s="103"/>
    </row>
    <row r="213" ht="14.25" customHeight="1">
      <c r="I213" s="103"/>
    </row>
    <row r="214" ht="14.25" customHeight="1">
      <c r="I214" s="103"/>
    </row>
    <row r="215" ht="14.25" customHeight="1">
      <c r="I215" s="103"/>
    </row>
    <row r="216" ht="14.25" customHeight="1">
      <c r="I216" s="103"/>
    </row>
    <row r="217" ht="14.25" customHeight="1">
      <c r="I217" s="103"/>
    </row>
    <row r="218" ht="14.25" customHeight="1">
      <c r="I218" s="103"/>
    </row>
    <row r="219" ht="14.25" customHeight="1">
      <c r="I219" s="103"/>
    </row>
    <row r="220" ht="14.25" customHeight="1">
      <c r="I220" s="103"/>
    </row>
    <row r="221" ht="14.25" customHeight="1">
      <c r="I221" s="103"/>
    </row>
    <row r="222" ht="14.25" customHeight="1">
      <c r="I222" s="103"/>
    </row>
    <row r="223" ht="14.25" customHeight="1">
      <c r="I223" s="103"/>
    </row>
    <row r="224" ht="14.25" customHeight="1">
      <c r="I224" s="103"/>
    </row>
    <row r="225" ht="14.25" customHeight="1">
      <c r="I225" s="103"/>
    </row>
    <row r="226" ht="14.25" customHeight="1">
      <c r="I226" s="103"/>
    </row>
    <row r="227" ht="14.25" customHeight="1">
      <c r="I227" s="103"/>
    </row>
    <row r="228" ht="14.25" customHeight="1">
      <c r="I228" s="103"/>
    </row>
    <row r="229" ht="14.25" customHeight="1">
      <c r="I229" s="103"/>
    </row>
    <row r="230" ht="14.25" customHeight="1">
      <c r="I230" s="103"/>
    </row>
    <row r="231" ht="14.25" customHeight="1">
      <c r="I231" s="103"/>
    </row>
    <row r="232" ht="14.25" customHeight="1">
      <c r="I232" s="103"/>
    </row>
    <row r="233" ht="14.25" customHeight="1">
      <c r="I233" s="103"/>
    </row>
    <row r="234" ht="14.25" customHeight="1">
      <c r="I234" s="103"/>
    </row>
    <row r="235" ht="14.25" customHeight="1">
      <c r="I235" s="103"/>
    </row>
    <row r="236" ht="14.25" customHeight="1">
      <c r="I236" s="103"/>
    </row>
    <row r="237" ht="14.25" customHeight="1">
      <c r="I237" s="103"/>
    </row>
    <row r="238" ht="14.25" customHeight="1">
      <c r="I238" s="103"/>
    </row>
    <row r="239" ht="14.25" customHeight="1">
      <c r="I239" s="103"/>
    </row>
    <row r="240" ht="14.25" customHeight="1">
      <c r="I240" s="103"/>
    </row>
    <row r="241" ht="14.25" customHeight="1">
      <c r="I241" s="103"/>
    </row>
    <row r="242" ht="14.25" customHeight="1">
      <c r="I242" s="103"/>
    </row>
    <row r="243" ht="14.25" customHeight="1">
      <c r="I243" s="103"/>
    </row>
    <row r="244" ht="14.25" customHeight="1">
      <c r="I244" s="103"/>
    </row>
    <row r="245" ht="14.25" customHeight="1">
      <c r="I245" s="103"/>
    </row>
    <row r="246" ht="14.25" customHeight="1">
      <c r="I246" s="103"/>
    </row>
    <row r="247" ht="14.25" customHeight="1">
      <c r="I247" s="103"/>
    </row>
    <row r="248" ht="14.25" customHeight="1">
      <c r="I248" s="103"/>
    </row>
    <row r="249" ht="14.25" customHeight="1">
      <c r="I249" s="103"/>
    </row>
    <row r="250" ht="14.25" customHeight="1">
      <c r="I250" s="103"/>
    </row>
    <row r="251" ht="14.25" customHeight="1">
      <c r="I251" s="103"/>
    </row>
    <row r="252" ht="14.25" customHeight="1">
      <c r="I252" s="103"/>
    </row>
    <row r="253" ht="14.25" customHeight="1">
      <c r="I253" s="103"/>
    </row>
    <row r="254" ht="14.25" customHeight="1">
      <c r="I254" s="103"/>
    </row>
    <row r="255" ht="14.25" customHeight="1">
      <c r="I255" s="103"/>
    </row>
    <row r="256" ht="14.25" customHeight="1">
      <c r="I256" s="103"/>
    </row>
    <row r="257" ht="14.25" customHeight="1">
      <c r="I257" s="103"/>
    </row>
    <row r="258" ht="14.25" customHeight="1">
      <c r="I258" s="103"/>
    </row>
    <row r="259" ht="14.25" customHeight="1">
      <c r="I259" s="103"/>
    </row>
    <row r="260" ht="14.25" customHeight="1">
      <c r="I260" s="103"/>
    </row>
    <row r="261" ht="14.25" customHeight="1">
      <c r="I261" s="103"/>
    </row>
    <row r="262" ht="14.25" customHeight="1">
      <c r="I262" s="103"/>
    </row>
    <row r="263" ht="14.25" customHeight="1">
      <c r="I263" s="103"/>
    </row>
    <row r="264" ht="14.25" customHeight="1">
      <c r="I264" s="103"/>
    </row>
    <row r="265" ht="14.25" customHeight="1">
      <c r="I265" s="103"/>
    </row>
    <row r="266" ht="14.25" customHeight="1">
      <c r="I266" s="103"/>
    </row>
    <row r="267" ht="14.25" customHeight="1">
      <c r="I267" s="103"/>
    </row>
    <row r="268" ht="14.25" customHeight="1">
      <c r="I268" s="103"/>
    </row>
    <row r="269" ht="14.25" customHeight="1">
      <c r="I269" s="103"/>
    </row>
    <row r="270" ht="14.25" customHeight="1">
      <c r="I270" s="103"/>
    </row>
    <row r="271" ht="14.25" customHeight="1">
      <c r="I271" s="103"/>
    </row>
    <row r="272" ht="14.25" customHeight="1">
      <c r="I272" s="103"/>
    </row>
    <row r="273" ht="14.25" customHeight="1">
      <c r="I273" s="103"/>
    </row>
    <row r="274" ht="14.25" customHeight="1">
      <c r="I274" s="103"/>
    </row>
    <row r="275" ht="14.25" customHeight="1">
      <c r="I275" s="103"/>
    </row>
    <row r="276" ht="14.25" customHeight="1">
      <c r="I276" s="103"/>
    </row>
    <row r="277" ht="14.25" customHeight="1">
      <c r="I277" s="103"/>
    </row>
    <row r="278" ht="14.25" customHeight="1">
      <c r="I278" s="103"/>
    </row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7">
    <mergeCell ref="B54:B55"/>
    <mergeCell ref="B59:B60"/>
    <mergeCell ref="B61:B62"/>
    <mergeCell ref="B63:B64"/>
    <mergeCell ref="B6:B22"/>
    <mergeCell ref="B23:B26"/>
    <mergeCell ref="A31:A55"/>
    <mergeCell ref="B31:B43"/>
    <mergeCell ref="B47:B50"/>
    <mergeCell ref="B51:B53"/>
    <mergeCell ref="A57:A66"/>
    <mergeCell ref="C49:E50"/>
    <mergeCell ref="C51:E52"/>
    <mergeCell ref="C53:E53"/>
    <mergeCell ref="C54:E55"/>
    <mergeCell ref="B56:F56"/>
    <mergeCell ref="C57:E57"/>
    <mergeCell ref="C58:E58"/>
    <mergeCell ref="C59:E59"/>
    <mergeCell ref="C60:E60"/>
    <mergeCell ref="C61:E62"/>
    <mergeCell ref="C63:E63"/>
    <mergeCell ref="C64:E64"/>
    <mergeCell ref="C65:E65"/>
    <mergeCell ref="C66:E66"/>
    <mergeCell ref="E72:G72"/>
    <mergeCell ref="H72:I72"/>
    <mergeCell ref="B69:G69"/>
    <mergeCell ref="H69:J69"/>
    <mergeCell ref="B70:D71"/>
    <mergeCell ref="E70:G70"/>
    <mergeCell ref="H70:I70"/>
    <mergeCell ref="E71:I71"/>
    <mergeCell ref="B72:D72"/>
    <mergeCell ref="H74:I74"/>
    <mergeCell ref="I78:J83"/>
    <mergeCell ref="B73:D73"/>
    <mergeCell ref="E73:G73"/>
    <mergeCell ref="H73:I73"/>
    <mergeCell ref="B74:D74"/>
    <mergeCell ref="E74:G74"/>
    <mergeCell ref="B75:D75"/>
    <mergeCell ref="B78:D83"/>
    <mergeCell ref="C6:E6"/>
    <mergeCell ref="C7:E10"/>
    <mergeCell ref="C11:E14"/>
    <mergeCell ref="C15:E18"/>
    <mergeCell ref="C23:E24"/>
    <mergeCell ref="C25:E26"/>
    <mergeCell ref="C29:E29"/>
    <mergeCell ref="A30:I30"/>
    <mergeCell ref="A1:E1"/>
    <mergeCell ref="A2:H2"/>
    <mergeCell ref="A3:J3"/>
    <mergeCell ref="A4:J4"/>
    <mergeCell ref="C5:E5"/>
    <mergeCell ref="A6:A29"/>
    <mergeCell ref="C19:E22"/>
    <mergeCell ref="B27:B28"/>
    <mergeCell ref="C27:E28"/>
    <mergeCell ref="C31:E33"/>
    <mergeCell ref="C34:E36"/>
    <mergeCell ref="C37:E42"/>
    <mergeCell ref="C43:E43"/>
    <mergeCell ref="C47:E48"/>
    <mergeCell ref="E75:G75"/>
    <mergeCell ref="H75:I75"/>
  </mergeCells>
  <hyperlinks>
    <hyperlink r:id="rId1" ref="I10"/>
    <hyperlink r:id="rId2" ref="I12"/>
    <hyperlink r:id="rId3" ref="I21"/>
    <hyperlink r:id="rId4" ref="I22"/>
    <hyperlink r:id="rId5" ref="I31"/>
    <hyperlink r:id="rId6" ref="I34"/>
    <hyperlink r:id="rId7" ref="I50"/>
    <hyperlink r:id="rId8" ref="I52"/>
    <hyperlink r:id="rId9" ref="I54"/>
    <hyperlink r:id="rId10" ref="I55"/>
  </hyperlinks>
  <printOptions/>
  <pageMargins bottom="0.75" footer="0.0" header="0.0" left="0.25" right="0.25" top="0.75"/>
  <pageSetup paperSize="9" orientation="landscape"/>
  <drawing r:id="rId11"/>
</worksheet>
</file>